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ulletin\n 76-2-2023\DEFINITIVO\"/>
    </mc:Choice>
  </mc:AlternateContent>
  <xr:revisionPtr revIDLastSave="0" documentId="8_{CF1D8390-CBE3-4628-8CA5-30D572893F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scription" sheetId="10" r:id="rId1"/>
    <sheet name="Experiment 1" sheetId="1" r:id="rId2"/>
    <sheet name="Table 1" sheetId="5" r:id="rId3"/>
    <sheet name="Experiment 2" sheetId="2" r:id="rId4"/>
    <sheet name="Table 2" sheetId="6" r:id="rId5"/>
    <sheet name="Experiment 3" sheetId="3" r:id="rId6"/>
    <sheet name="Table 3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6" i="3" l="1"/>
  <c r="L126" i="3"/>
  <c r="F126" i="3"/>
  <c r="E126" i="3"/>
  <c r="M85" i="3"/>
  <c r="L85" i="3"/>
  <c r="F85" i="3"/>
  <c r="E85" i="3"/>
  <c r="C85" i="3"/>
  <c r="B85" i="3"/>
  <c r="V101" i="2"/>
  <c r="R101" i="2"/>
  <c r="P101" i="2"/>
  <c r="N101" i="2"/>
  <c r="L101" i="2"/>
  <c r="J101" i="2"/>
  <c r="I101" i="2"/>
  <c r="H101" i="2"/>
  <c r="V100" i="2"/>
  <c r="R100" i="2"/>
  <c r="Q100" i="2"/>
  <c r="P100" i="2"/>
  <c r="N100" i="2"/>
  <c r="M100" i="2"/>
  <c r="L100" i="2"/>
  <c r="J100" i="2"/>
  <c r="I100" i="2"/>
  <c r="H100" i="2"/>
  <c r="V68" i="2"/>
  <c r="R68" i="2"/>
  <c r="P68" i="2"/>
  <c r="N68" i="2"/>
  <c r="L68" i="2"/>
  <c r="J68" i="2"/>
  <c r="I68" i="2"/>
  <c r="H68" i="2"/>
  <c r="V67" i="2"/>
  <c r="R67" i="2"/>
  <c r="Q67" i="2"/>
  <c r="P67" i="2"/>
  <c r="N67" i="2"/>
  <c r="M67" i="2"/>
  <c r="L67" i="2"/>
  <c r="J67" i="2"/>
  <c r="I67" i="2"/>
  <c r="H67" i="2"/>
  <c r="V34" i="2"/>
  <c r="T34" i="2"/>
  <c r="R34" i="2"/>
  <c r="P34" i="2"/>
  <c r="N34" i="2"/>
  <c r="L34" i="2"/>
  <c r="J34" i="2"/>
  <c r="I34" i="2"/>
  <c r="H34" i="2"/>
  <c r="E34" i="2"/>
  <c r="D34" i="2"/>
  <c r="V33" i="2"/>
  <c r="U33" i="2"/>
  <c r="T33" i="2"/>
  <c r="R33" i="2"/>
  <c r="Q33" i="2"/>
  <c r="P33" i="2"/>
  <c r="N33" i="2"/>
  <c r="M33" i="2"/>
  <c r="L33" i="2"/>
  <c r="J33" i="2"/>
  <c r="I33" i="2"/>
  <c r="H33" i="2"/>
  <c r="F33" i="2"/>
  <c r="E33" i="2"/>
  <c r="D33" i="2"/>
  <c r="K131" i="1"/>
</calcChain>
</file>

<file path=xl/sharedStrings.xml><?xml version="1.0" encoding="utf-8"?>
<sst xmlns="http://schemas.openxmlformats.org/spreadsheetml/2006/main" count="940" uniqueCount="267">
  <si>
    <t>par 1, 5, 9 = 1, 5 or 9-day old parasitized prey eggs, unpar = unparasitized eggs</t>
  </si>
  <si>
    <t xml:space="preserve">  = replicate where predator did not consume any prey</t>
  </si>
  <si>
    <t>par1</t>
  </si>
  <si>
    <t>par5</t>
  </si>
  <si>
    <t>par9</t>
  </si>
  <si>
    <t>No-choice test</t>
  </si>
  <si>
    <t>0-2</t>
  </si>
  <si>
    <t xml:space="preserve"> 2-6</t>
  </si>
  <si>
    <t xml:space="preserve"> 6-24</t>
  </si>
  <si>
    <t>total 24 h</t>
  </si>
  <si>
    <t>50 eggs offered</t>
  </si>
  <si>
    <t># prey</t>
  </si>
  <si>
    <t>reps</t>
  </si>
  <si>
    <t>consumed</t>
  </si>
  <si>
    <t xml:space="preserve"> </t>
  </si>
  <si>
    <t>total</t>
  </si>
  <si>
    <t>sd</t>
  </si>
  <si>
    <t>se</t>
  </si>
  <si>
    <t>per pred.</t>
  </si>
  <si>
    <t>avg</t>
  </si>
  <si>
    <t>unpar</t>
  </si>
  <si>
    <t>unpar+par</t>
  </si>
  <si>
    <t>Choice test</t>
  </si>
  <si>
    <t>25+25 eggs</t>
  </si>
  <si>
    <t>cons</t>
  </si>
  <si>
    <t>% preyed</t>
  </si>
  <si>
    <t>15 reps</t>
  </si>
  <si>
    <t>21 reps</t>
  </si>
  <si>
    <t>19 reps</t>
  </si>
  <si>
    <t>par 1, 2, 5 = 1, 2 or 5-day old parasitized prey eggs, unpar = unparasitized eggs</t>
  </si>
  <si>
    <t>no-choice unpar</t>
  </si>
  <si>
    <t>no-choice</t>
  </si>
  <si>
    <t>choice</t>
  </si>
  <si>
    <t xml:space="preserve">unpar + </t>
  </si>
  <si>
    <t># reps</t>
  </si>
  <si>
    <t># eaten</t>
  </si>
  <si>
    <t>% eaten</t>
  </si>
  <si>
    <t># indivi</t>
  </si>
  <si>
    <t>100 unpar</t>
  </si>
  <si>
    <t>per hour</t>
  </si>
  <si>
    <t>100 par1</t>
  </si>
  <si>
    <t>50 unpar</t>
  </si>
  <si>
    <t>50 par1</t>
  </si>
  <si>
    <t>total un+par1</t>
  </si>
  <si>
    <t>s.d.</t>
  </si>
  <si>
    <t>per individual</t>
  </si>
  <si>
    <t>85.1</t>
  </si>
  <si>
    <t>3.55</t>
  </si>
  <si>
    <t>67.65</t>
  </si>
  <si>
    <t>2.82</t>
  </si>
  <si>
    <t>39.85</t>
  </si>
  <si>
    <t>79.7</t>
  </si>
  <si>
    <t>1.66</t>
  </si>
  <si>
    <t>38.85</t>
  </si>
  <si>
    <t>77.7</t>
  </si>
  <si>
    <t>1.62</t>
  </si>
  <si>
    <t>78.7</t>
  </si>
  <si>
    <t>3.28</t>
  </si>
  <si>
    <t>9.67</t>
  </si>
  <si>
    <t>0.4</t>
  </si>
  <si>
    <t>23.4</t>
  </si>
  <si>
    <t>0.97</t>
  </si>
  <si>
    <t>11.75</t>
  </si>
  <si>
    <t>0.49</t>
  </si>
  <si>
    <t>9.57</t>
  </si>
  <si>
    <t>19.26</t>
  </si>
  <si>
    <t>0.80</t>
  </si>
  <si>
    <t>2.16</t>
  </si>
  <si>
    <t>5.68</t>
  </si>
  <si>
    <t>2.63</t>
  </si>
  <si>
    <t>2.14</t>
  </si>
  <si>
    <t>4.31</t>
  </si>
  <si>
    <t>par2</t>
  </si>
  <si>
    <t>unpar +</t>
  </si>
  <si>
    <t>100 par2</t>
  </si>
  <si>
    <t>50 par2</t>
  </si>
  <si>
    <t>total un+par2</t>
  </si>
  <si>
    <t>81.3</t>
  </si>
  <si>
    <t>3.39</t>
  </si>
  <si>
    <t>38.95</t>
  </si>
  <si>
    <t>77.9</t>
  </si>
  <si>
    <t>39.7</t>
  </si>
  <si>
    <t>79.4</t>
  </si>
  <si>
    <t>1.65</t>
  </si>
  <si>
    <t>78.65</t>
  </si>
  <si>
    <t>13.53</t>
  </si>
  <si>
    <t>0.56</t>
  </si>
  <si>
    <t>9.8</t>
  </si>
  <si>
    <t>0.41</t>
  </si>
  <si>
    <t>8.29</t>
  </si>
  <si>
    <t>0.35</t>
  </si>
  <si>
    <t>15.76</t>
  </si>
  <si>
    <t>0.66</t>
  </si>
  <si>
    <t>3.03</t>
  </si>
  <si>
    <t>2.19</t>
  </si>
  <si>
    <t>1.85</t>
  </si>
  <si>
    <t>3.53</t>
  </si>
  <si>
    <t>100 par5</t>
  </si>
  <si>
    <t>50 par5</t>
  </si>
  <si>
    <t>total un+par5</t>
  </si>
  <si>
    <t>11.55</t>
  </si>
  <si>
    <t>0.48</t>
  </si>
  <si>
    <t>33.45</t>
  </si>
  <si>
    <t>66.9</t>
  </si>
  <si>
    <t>1.39</t>
  </si>
  <si>
    <t>8.7</t>
  </si>
  <si>
    <t>17.4</t>
  </si>
  <si>
    <t>0.36</t>
  </si>
  <si>
    <t>42.15</t>
  </si>
  <si>
    <t>1.76</t>
  </si>
  <si>
    <t>8.53</t>
  </si>
  <si>
    <t>12.57</t>
  </si>
  <si>
    <t>0.52</t>
  </si>
  <si>
    <t>7.46</t>
  </si>
  <si>
    <t>0.31</t>
  </si>
  <si>
    <t>16.80</t>
  </si>
  <si>
    <t>0.7</t>
  </si>
  <si>
    <t>1.91</t>
  </si>
  <si>
    <t>2.81</t>
  </si>
  <si>
    <t>1.67</t>
  </si>
  <si>
    <t>3.76</t>
  </si>
  <si>
    <t>the number of prey eggs consumed was counted after 24 hours</t>
  </si>
  <si>
    <t>the number of prey eggs consumed was counted after 2, 6 and 24 hours</t>
  </si>
  <si>
    <t>Replicate</t>
  </si>
  <si>
    <t>Number of eggs consumed</t>
  </si>
  <si>
    <t>Number of eggs consumd</t>
  </si>
  <si>
    <t>during 2 h.</t>
  </si>
  <si>
    <t>during 2 -6 h.</t>
  </si>
  <si>
    <t>cumulative 0-6 h.</t>
  </si>
  <si>
    <t>during 6-24 h.</t>
  </si>
  <si>
    <t>cumulative 0-24 h.</t>
  </si>
  <si>
    <t>Unpar</t>
  </si>
  <si>
    <t>Par 1</t>
  </si>
  <si>
    <t>Total contacts</t>
  </si>
  <si>
    <t>avg/predator</t>
  </si>
  <si>
    <t>% eggs consumed</t>
  </si>
  <si>
    <t>no. reps without feeding</t>
  </si>
  <si>
    <t>Par 5</t>
  </si>
  <si>
    <t>Par 9</t>
  </si>
  <si>
    <t>Unpar + Par 1</t>
  </si>
  <si>
    <t>Unpar + Par5</t>
  </si>
  <si>
    <t>Unpar + Par9</t>
  </si>
  <si>
    <t>cumulative 0-24 h</t>
  </si>
  <si>
    <t>Total eggs consumed</t>
  </si>
  <si>
    <t>reps total</t>
  </si>
  <si>
    <t># consumed</t>
  </si>
  <si>
    <t>% consumed</t>
  </si>
  <si>
    <t>unpar+par5</t>
  </si>
  <si>
    <t>unpar+par9</t>
  </si>
  <si>
    <r>
      <t xml:space="preserve">Table 1. Predation of </t>
    </r>
    <r>
      <rPr>
        <b/>
        <i/>
        <sz val="11"/>
        <color rgb="FF000000"/>
        <rFont val="Calibri"/>
        <family val="2"/>
        <scheme val="minor"/>
      </rPr>
      <t>Tuta absoluta</t>
    </r>
    <r>
      <rPr>
        <b/>
        <sz val="11"/>
        <color rgb="FF000000"/>
        <rFont val="Calibri"/>
        <family val="2"/>
        <scheme val="minor"/>
      </rPr>
      <t xml:space="preserve"> eggs parasitized by </t>
    </r>
    <r>
      <rPr>
        <b/>
        <i/>
        <sz val="11"/>
        <color rgb="FF000000"/>
        <rFont val="Calibri"/>
        <family val="2"/>
        <scheme val="minor"/>
      </rPr>
      <t>Trichogramma pretiosum</t>
    </r>
    <r>
      <rPr>
        <b/>
        <sz val="11"/>
        <color rgb="FF000000"/>
        <rFont val="Calibri"/>
        <family val="2"/>
        <scheme val="minor"/>
      </rPr>
      <t xml:space="preserve"> 1, 5 and 9-days before exposure to </t>
    </r>
    <r>
      <rPr>
        <b/>
        <i/>
        <sz val="11"/>
        <color rgb="FF000000"/>
        <rFont val="Calibri"/>
        <family val="2"/>
        <scheme val="minor"/>
      </rPr>
      <t>Macrolophus basicornis</t>
    </r>
    <r>
      <rPr>
        <b/>
        <sz val="11"/>
        <color rgb="FF000000"/>
        <rFont val="Calibri"/>
        <family val="2"/>
        <scheme val="minor"/>
      </rPr>
      <t>;</t>
    </r>
  </si>
  <si>
    <t>par 1, 5, 9 = 1, 5 or 9-day old parasitized prey eggs, unpar = unparasitized eggs.</t>
  </si>
  <si>
    <t>In the no-choice test 50 prey eggs were offered,</t>
  </si>
  <si>
    <t>in the choice test 25 unpar and 25 par eggs were offered. Different letters indicate statistically significant difference (P &lt; 0.05, GLM)</t>
  </si>
  <si>
    <t>Prey</t>
  </si>
  <si>
    <t>Predation period</t>
  </si>
  <si>
    <t>Replicates</t>
  </si>
  <si>
    <t>0-2 h</t>
  </si>
  <si>
    <t>0-6 h</t>
  </si>
  <si>
    <t>0-24 h</t>
  </si>
  <si>
    <t>No-choice. Average cumulative number of prey consumed per predator (± S.E)</t>
  </si>
  <si>
    <r>
      <t>6.41 (</t>
    </r>
    <r>
      <rPr>
        <sz val="11"/>
        <color theme="1"/>
        <rFont val="Calibri"/>
        <family val="2"/>
        <scheme val="minor"/>
      </rPr>
      <t>±</t>
    </r>
    <r>
      <rPr>
        <sz val="11"/>
        <color rgb="FF000000"/>
        <rFont val="Calibri"/>
        <family val="2"/>
        <scheme val="minor"/>
      </rPr>
      <t>1.31)a</t>
    </r>
  </si>
  <si>
    <r>
      <t>10.41 (</t>
    </r>
    <r>
      <rPr>
        <sz val="11"/>
        <color theme="1"/>
        <rFont val="Calibri"/>
        <family val="2"/>
        <scheme val="minor"/>
      </rPr>
      <t>±1.76)a</t>
    </r>
  </si>
  <si>
    <t>41.94 (±1.53)a</t>
  </si>
  <si>
    <r>
      <t>1.06 (</t>
    </r>
    <r>
      <rPr>
        <sz val="11"/>
        <color theme="1"/>
        <rFont val="Calibri"/>
        <family val="2"/>
        <scheme val="minor"/>
      </rPr>
      <t>±0.28)b</t>
    </r>
  </si>
  <si>
    <t>2.47 (±0.44)b</t>
  </si>
  <si>
    <t>6.29 (±0.53)b</t>
  </si>
  <si>
    <t>par 9</t>
  </si>
  <si>
    <r>
      <t>0.71 (</t>
    </r>
    <r>
      <rPr>
        <sz val="11"/>
        <color theme="1"/>
        <rFont val="Calibri"/>
        <family val="2"/>
        <scheme val="minor"/>
      </rPr>
      <t>±0.29)b</t>
    </r>
  </si>
  <si>
    <t>1.12 (±0.3)b</t>
  </si>
  <si>
    <t>3.47 (±0.51)c</t>
  </si>
  <si>
    <t>No-choice. Number and percentage of predators not preying</t>
  </si>
  <si>
    <t xml:space="preserve"> 2/12</t>
  </si>
  <si>
    <t xml:space="preserve"> 0/0</t>
  </si>
  <si>
    <t xml:space="preserve"> 0 / 0</t>
  </si>
  <si>
    <t xml:space="preserve"> 7/41</t>
  </si>
  <si>
    <t xml:space="preserve"> 5/29</t>
  </si>
  <si>
    <t xml:space="preserve"> 11/65</t>
  </si>
  <si>
    <t xml:space="preserve"> 6/35</t>
  </si>
  <si>
    <t xml:space="preserve"> 1/6</t>
  </si>
  <si>
    <t>No-choice. Percentage of total number of offered prey eggs consumed</t>
  </si>
  <si>
    <t>Choice. Average cumulative number of prey consumed per predator (± S.E)</t>
  </si>
  <si>
    <t xml:space="preserve">unpar </t>
  </si>
  <si>
    <t>1.53 (±0.35)a</t>
  </si>
  <si>
    <t>3.13 (±0.54)a</t>
  </si>
  <si>
    <t xml:space="preserve">15.40 (±1.60)a </t>
  </si>
  <si>
    <t>2.00 (±0.59)a</t>
  </si>
  <si>
    <t>2.80 (±0.68)a</t>
  </si>
  <si>
    <t xml:space="preserve">11.60 (±1.61)a </t>
  </si>
  <si>
    <t>2.14 (±0.72)a</t>
  </si>
  <si>
    <t>9.57 (±1,36)a</t>
  </si>
  <si>
    <t xml:space="preserve">21.43 (±0.93)a </t>
  </si>
  <si>
    <t>0.14 (±0.14)b</t>
  </si>
  <si>
    <t>3.86 (±0.95)b</t>
  </si>
  <si>
    <t xml:space="preserve">9.33 (±1.87)b   </t>
  </si>
  <si>
    <t>4.43 (±1.07)a</t>
  </si>
  <si>
    <t>9.68 (±1.42)a</t>
  </si>
  <si>
    <t xml:space="preserve">17.64 (±1.77)a </t>
  </si>
  <si>
    <t>0.79 (±0.21)b</t>
  </si>
  <si>
    <t>1.37 (±0.29)b</t>
  </si>
  <si>
    <t>3.37 (±0.55)b</t>
  </si>
  <si>
    <t>Choice. Percentage of total number of offered prey eggs consumed</t>
  </si>
  <si>
    <t>Table 2. Predation of Tuta absoluta eggs parasitized by Trichogramma pretiosum 1, 2 and 5-days before exposure to Macrolophus basilicornis;</t>
  </si>
  <si>
    <t>Number of replicates is 20. In no-choice test 100 prey eggs were offered, in choice 50 unpar and 50 par.</t>
  </si>
  <si>
    <t>Average number of prey consumed</t>
  </si>
  <si>
    <t xml:space="preserve"> unpar = unparasitized eggs, par 1, 2, 5 = 1, 2 or 5-day old parasitized prey eggs.</t>
  </si>
  <si>
    <t>No-choice</t>
  </si>
  <si>
    <t>Percentage of total number of</t>
  </si>
  <si>
    <t>per predator per 24 h (± S.E)</t>
  </si>
  <si>
    <t>offered prey eggs consumed</t>
  </si>
  <si>
    <t>85.10 (±2.16)a</t>
  </si>
  <si>
    <t>67.65 (±5.68)b</t>
  </si>
  <si>
    <t>81.30 (±3.03)ab</t>
  </si>
  <si>
    <t>11.55 (±1.91)c</t>
  </si>
  <si>
    <t>39.85 (±2.63)a</t>
  </si>
  <si>
    <t>38.85 (±2.14)a</t>
  </si>
  <si>
    <t>38.95 (±2.19)a</t>
  </si>
  <si>
    <t>39.70 (±1.85)a</t>
  </si>
  <si>
    <t>33.45 (±2.81)a</t>
  </si>
  <si>
    <t>8.70 (±1.67)b</t>
  </si>
  <si>
    <t>Choice</t>
  </si>
  <si>
    <t xml:space="preserve">Table 3. Predation of Tuta absoluta eggs parasitized by Trichogramma pretiosum 1, 5 and 9-days before exposure to Macrolophus basilicornis; </t>
  </si>
  <si>
    <t>par 1, 5, 9 = 1, 5 or 9-day old parasitized prey eggs, unpar = unparasitized eggs. 5 unpar + 5 par were offered.</t>
  </si>
  <si>
    <t>Different letters indicate statistically significant difference (P &lt; 0.05, GLM)</t>
  </si>
  <si>
    <t>Average cumulative number</t>
  </si>
  <si>
    <t>of prey consumed per predator (± S.E)</t>
  </si>
  <si>
    <t>Percentage of total number</t>
  </si>
  <si>
    <t>of offered prey eggs consumed</t>
  </si>
  <si>
    <t>1.19 (±0.26)a</t>
  </si>
  <si>
    <t>2.50(±0.25)a</t>
  </si>
  <si>
    <t>4.31(±0.17)a</t>
  </si>
  <si>
    <t>0.80 (±0,23)a</t>
  </si>
  <si>
    <t>1.81(0.28±)a</t>
  </si>
  <si>
    <t>3.61(±0.22)b</t>
  </si>
  <si>
    <t>1.57(±0.35)a</t>
  </si>
  <si>
    <t>2.61(±0.32)a</t>
  </si>
  <si>
    <t>4.50(±0.20)a</t>
  </si>
  <si>
    <t>0.11(±0.06)b</t>
  </si>
  <si>
    <t>0.32(±0.10)b</t>
  </si>
  <si>
    <t>1.61(±0.26)b</t>
  </si>
  <si>
    <t>0.82 (±0.20)a</t>
  </si>
  <si>
    <t>2(±0.29)a</t>
  </si>
  <si>
    <t>3.52(±0.24)a</t>
  </si>
  <si>
    <t>0.36 (±0.11)b</t>
  </si>
  <si>
    <t>0.73(±0.16)b</t>
  </si>
  <si>
    <t>1.09(±0.18)b</t>
  </si>
  <si>
    <t>Number and percentage of predators not preying</t>
  </si>
  <si>
    <t>unpar +par1</t>
  </si>
  <si>
    <t xml:space="preserve"> 0 /0</t>
  </si>
  <si>
    <t>12/33,3</t>
  </si>
  <si>
    <t>14/50</t>
  </si>
  <si>
    <t>16/48,9</t>
  </si>
  <si>
    <t>1/2,8</t>
  </si>
  <si>
    <t>3/10,7</t>
  </si>
  <si>
    <t>8/30,3</t>
  </si>
  <si>
    <r>
      <t xml:space="preserve">1 No-choice and choice predation experiment with unparasitized and 1 ,5, and 9 day old parasitized eggs </t>
    </r>
    <r>
      <rPr>
        <i/>
        <sz val="12"/>
        <color theme="1"/>
        <rFont val="Times New Roman"/>
        <family val="1"/>
      </rPr>
      <t xml:space="preserve"> </t>
    </r>
  </si>
  <si>
    <r>
      <rPr>
        <b/>
        <sz val="11"/>
        <color theme="1"/>
        <rFont val="Calibri"/>
        <family val="2"/>
        <scheme val="minor"/>
      </rPr>
      <t>no-choice test:</t>
    </r>
    <r>
      <rPr>
        <sz val="11"/>
        <color theme="1"/>
        <rFont val="Calibri"/>
        <family val="2"/>
        <scheme val="minor"/>
      </rPr>
      <t xml:space="preserve"> 50 prey eggs offered; </t>
    </r>
    <r>
      <rPr>
        <b/>
        <sz val="11"/>
        <color theme="1"/>
        <rFont val="Calibri"/>
        <family val="2"/>
        <scheme val="minor"/>
      </rPr>
      <t>choice test:</t>
    </r>
    <r>
      <rPr>
        <sz val="11"/>
        <color theme="1"/>
        <rFont val="Calibri"/>
        <family val="2"/>
        <scheme val="minor"/>
      </rPr>
      <t xml:space="preserve"> 25 unparasitized and 25 parasitized eggs offered</t>
    </r>
  </si>
  <si>
    <r>
      <rPr>
        <b/>
        <sz val="11"/>
        <color theme="1"/>
        <rFont val="Calibri"/>
        <family val="2"/>
        <scheme val="minor"/>
      </rPr>
      <t>no-choice test:</t>
    </r>
    <r>
      <rPr>
        <sz val="11"/>
        <color theme="1"/>
        <rFont val="Calibri"/>
        <family val="2"/>
        <scheme val="minor"/>
      </rPr>
      <t xml:space="preserve"> 100 prey eggs offered; </t>
    </r>
    <r>
      <rPr>
        <b/>
        <sz val="11"/>
        <color theme="1"/>
        <rFont val="Calibri"/>
        <family val="2"/>
        <scheme val="minor"/>
      </rPr>
      <t>choice test:</t>
    </r>
    <r>
      <rPr>
        <sz val="11"/>
        <color theme="1"/>
        <rFont val="Calibri"/>
        <family val="2"/>
        <scheme val="minor"/>
      </rPr>
      <t xml:space="preserve"> 50 unparasitized and 50 parasitized eggs offered</t>
    </r>
  </si>
  <si>
    <t>2  No-choice and choice predation experiment with unparasitized and 1,2 and 5 day old parasitized eggs</t>
  </si>
  <si>
    <r>
      <rPr>
        <b/>
        <sz val="11"/>
        <color theme="1"/>
        <rFont val="Calibri"/>
        <family val="2"/>
        <scheme val="minor"/>
      </rPr>
      <t>choice test:</t>
    </r>
    <r>
      <rPr>
        <sz val="11"/>
        <color theme="1"/>
        <rFont val="Calibri"/>
        <family val="2"/>
        <scheme val="minor"/>
      </rPr>
      <t xml:space="preserve"> 5 unparasitized and 5 parasitized eggs offered</t>
    </r>
  </si>
  <si>
    <r>
      <t xml:space="preserve">Bulletin of Insectology </t>
    </r>
    <r>
      <rPr>
        <b/>
        <sz val="10"/>
        <color theme="1"/>
        <rFont val="Arial"/>
        <family val="2"/>
      </rPr>
      <t>Supplemental Material</t>
    </r>
  </si>
  <si>
    <r>
      <t xml:space="preserve">Title:   </t>
    </r>
    <r>
      <rPr>
        <b/>
        <sz val="14"/>
        <color theme="1"/>
        <rFont val="Arial"/>
        <family val="2"/>
      </rPr>
      <t xml:space="preserve">Intensity of intraguild predation of parasitized eggs by mirid predators depends on time since parasitization: a case study with the parasitoid </t>
    </r>
    <r>
      <rPr>
        <b/>
        <i/>
        <sz val="14"/>
        <color theme="1"/>
        <rFont val="Arial"/>
        <family val="2"/>
      </rPr>
      <t>Trichogramma pretiosum</t>
    </r>
    <r>
      <rPr>
        <b/>
        <sz val="14"/>
        <color theme="1"/>
        <rFont val="Arial"/>
        <family val="2"/>
      </rPr>
      <t xml:space="preserve"> and the predator </t>
    </r>
    <r>
      <rPr>
        <b/>
        <i/>
        <sz val="14"/>
        <color theme="1"/>
        <rFont val="Arial"/>
        <family val="2"/>
      </rPr>
      <t>Macrolophus basicornis</t>
    </r>
    <r>
      <rPr>
        <b/>
        <sz val="14"/>
        <color theme="1"/>
        <rFont val="Arial"/>
        <family val="2"/>
      </rPr>
      <t xml:space="preserve"> attacking </t>
    </r>
    <r>
      <rPr>
        <b/>
        <i/>
        <sz val="14"/>
        <color theme="1"/>
        <rFont val="Arial"/>
        <family val="2"/>
      </rPr>
      <t>Tuta absoluta</t>
    </r>
    <r>
      <rPr>
        <b/>
        <sz val="14"/>
        <color theme="1"/>
        <rFont val="Arial"/>
        <family val="2"/>
      </rPr>
      <t xml:space="preserve"> eggs</t>
    </r>
  </si>
  <si>
    <r>
      <t xml:space="preserve">Authors:   </t>
    </r>
    <r>
      <rPr>
        <b/>
        <sz val="12"/>
        <color rgb="FF000000"/>
        <rFont val="Arial"/>
        <family val="2"/>
      </rPr>
      <t>Vanda H. P. BUENO, Antonino CUSUMANO, Mariana SANTOS-SILVA, Flavio C. MONTES, José R. P. PARRA, Nina E. FATOUROS, Joop C. VAN LENTEREN</t>
    </r>
  </si>
  <si>
    <t>3 Choice predation experiment with limited numbers of unparasitized and 1 ,5, and 9 day old parasitized eggs</t>
  </si>
  <si>
    <r>
      <rPr>
        <b/>
        <sz val="11"/>
        <color theme="1"/>
        <rFont val="Calibri"/>
        <family val="2"/>
        <scheme val="minor"/>
      </rPr>
      <t>Experiment 2:</t>
    </r>
    <r>
      <rPr>
        <sz val="11"/>
        <color theme="1"/>
        <rFont val="Calibri"/>
        <family val="2"/>
        <scheme val="minor"/>
      </rPr>
      <t xml:space="preserve"> No-choice and choice predation experiment with unparasitized and 1,2 and 5 day old parasitized eggs</t>
    </r>
  </si>
  <si>
    <r>
      <rPr>
        <b/>
        <sz val="11"/>
        <color theme="1"/>
        <rFont val="Calibri"/>
        <family val="2"/>
        <scheme val="minor"/>
      </rPr>
      <t>Experiment 1:</t>
    </r>
    <r>
      <rPr>
        <sz val="11"/>
        <color theme="1"/>
        <rFont val="Calibri"/>
        <family val="2"/>
        <scheme val="minor"/>
      </rPr>
      <t xml:space="preserve"> No-choice and choice predation experiment with unparasitized and 1 ,5, and 9 day old parasitized eggs  </t>
    </r>
  </si>
  <si>
    <r>
      <rPr>
        <b/>
        <sz val="11"/>
        <color theme="1"/>
        <rFont val="Calibri"/>
        <family val="2"/>
        <scheme val="minor"/>
      </rPr>
      <t>Experiment 3:</t>
    </r>
    <r>
      <rPr>
        <sz val="11"/>
        <color theme="1"/>
        <rFont val="Calibri"/>
        <family val="2"/>
        <scheme val="minor"/>
      </rPr>
      <t xml:space="preserve"> Choice predation experiment with limited numbers of unparasitized and 1 ,5, and 9 day old parasitized eggs</t>
    </r>
  </si>
  <si>
    <t>Bulletin of Insectology, Volume 76 December 2023 pages 209-218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</si>
</sst>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7" fillId="4" borderId="3" applyNumberFormat="0" applyFont="0" applyAlignment="0" applyProtection="0"/>
  </cellStyleXfs>
  <cellXfs count="45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16" fontId="1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/>
    <xf numFmtId="0" fontId="4" fillId="2" borderId="0" xfId="0" applyFont="1" applyFill="1"/>
    <xf numFmtId="0" fontId="0" fillId="2" borderId="0" xfId="0" applyFill="1" applyAlignment="1">
      <alignment horizontal="right"/>
    </xf>
    <xf numFmtId="3" fontId="0" fillId="0" borderId="0" xfId="0" applyNumberFormat="1"/>
    <xf numFmtId="0" fontId="0" fillId="2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8" fillId="0" borderId="3" xfId="1" applyFont="1" applyFill="1"/>
    <xf numFmtId="0" fontId="0" fillId="0" borderId="3" xfId="1" applyFont="1" applyFill="1"/>
    <xf numFmtId="0" fontId="1" fillId="0" borderId="3" xfId="1" applyFont="1" applyFill="1"/>
    <xf numFmtId="0" fontId="8" fillId="0" borderId="3" xfId="1" applyFont="1" applyFill="1" applyAlignment="1">
      <alignment vertical="center"/>
    </xf>
    <xf numFmtId="0" fontId="10" fillId="0" borderId="3" xfId="1" applyFont="1" applyFill="1" applyAlignment="1">
      <alignment vertical="center"/>
    </xf>
    <xf numFmtId="0" fontId="0" fillId="0" borderId="3" xfId="1" applyFont="1" applyFill="1" applyAlignment="1">
      <alignment vertical="center"/>
    </xf>
    <xf numFmtId="16" fontId="0" fillId="0" borderId="3" xfId="1" applyNumberFormat="1" applyFont="1" applyFill="1"/>
    <xf numFmtId="17" fontId="0" fillId="0" borderId="3" xfId="1" applyNumberFormat="1" applyFont="1" applyFill="1"/>
    <xf numFmtId="0" fontId="0" fillId="0" borderId="0" xfId="0" applyFill="1"/>
    <xf numFmtId="0" fontId="11" fillId="0" borderId="0" xfId="0" applyFont="1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</cellXfs>
  <cellStyles count="2">
    <cellStyle name="Normale" xfId="0" builtinId="0"/>
    <cellStyle name="Not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57252-C2E6-456A-B82E-B337D7E6114B}">
  <dimension ref="A1:L11"/>
  <sheetViews>
    <sheetView tabSelected="1" zoomScale="160" zoomScaleNormal="160" workbookViewId="0">
      <selection activeCell="G15" sqref="G15"/>
    </sheetView>
  </sheetViews>
  <sheetFormatPr defaultRowHeight="15" x14ac:dyDescent="0.25"/>
  <sheetData>
    <row r="1" spans="1:12" ht="15.75" x14ac:dyDescent="0.25">
      <c r="A1" s="41" t="s">
        <v>259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</row>
    <row r="2" spans="1:12" ht="18.75" x14ac:dyDescent="0.3">
      <c r="A2" s="44" t="s">
        <v>260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</row>
    <row r="3" spans="1:12" ht="15.75" x14ac:dyDescent="0.25">
      <c r="A3" s="44" t="s">
        <v>261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</row>
    <row r="4" spans="1:12" x14ac:dyDescent="0.25">
      <c r="A4" s="44" t="s">
        <v>266</v>
      </c>
      <c r="B4" s="42"/>
      <c r="C4" s="42"/>
      <c r="D4" s="42"/>
      <c r="E4" s="42"/>
      <c r="F4" s="42"/>
      <c r="G4" s="43"/>
      <c r="H4" s="43"/>
      <c r="I4" s="43"/>
      <c r="J4" s="43"/>
      <c r="K4" s="43"/>
      <c r="L4" s="43"/>
    </row>
    <row r="7" spans="1:12" x14ac:dyDescent="0.25">
      <c r="B7" t="s">
        <v>264</v>
      </c>
    </row>
    <row r="9" spans="1:12" x14ac:dyDescent="0.25">
      <c r="B9" t="s">
        <v>263</v>
      </c>
    </row>
    <row r="11" spans="1:12" x14ac:dyDescent="0.25">
      <c r="B11" t="s">
        <v>265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9"/>
  <sheetViews>
    <sheetView zoomScale="110" zoomScaleNormal="110" workbookViewId="0"/>
  </sheetViews>
  <sheetFormatPr defaultRowHeight="15" x14ac:dyDescent="0.25"/>
  <sheetData>
    <row r="1" spans="1:18" ht="15.75" x14ac:dyDescent="0.25">
      <c r="A1" s="1" t="s">
        <v>254</v>
      </c>
    </row>
    <row r="2" spans="1:18" x14ac:dyDescent="0.25">
      <c r="A2" t="s">
        <v>255</v>
      </c>
    </row>
    <row r="3" spans="1:18" x14ac:dyDescent="0.25">
      <c r="A3" t="s">
        <v>0</v>
      </c>
    </row>
    <row r="4" spans="1:18" x14ac:dyDescent="0.25">
      <c r="A4" t="s">
        <v>122</v>
      </c>
    </row>
    <row r="5" spans="1:18" x14ac:dyDescent="0.25">
      <c r="A5" s="2"/>
      <c r="B5" t="s">
        <v>1</v>
      </c>
    </row>
    <row r="6" spans="1:18" x14ac:dyDescent="0.25">
      <c r="A6" t="s">
        <v>14</v>
      </c>
      <c r="D6" s="40"/>
      <c r="E6" t="s">
        <v>14</v>
      </c>
      <c r="G6" s="40"/>
      <c r="H6" t="s">
        <v>14</v>
      </c>
      <c r="J6" s="40"/>
      <c r="K6" t="s">
        <v>14</v>
      </c>
      <c r="M6" s="40"/>
      <c r="N6" t="s">
        <v>14</v>
      </c>
    </row>
    <row r="8" spans="1:18" s="3" customFormat="1" x14ac:dyDescent="0.25">
      <c r="C8" s="3" t="s">
        <v>2</v>
      </c>
      <c r="I8" s="3" t="s">
        <v>3</v>
      </c>
      <c r="O8" s="3" t="s">
        <v>4</v>
      </c>
    </row>
    <row r="9" spans="1:18" s="3" customFormat="1" x14ac:dyDescent="0.25">
      <c r="A9" s="3" t="s">
        <v>5</v>
      </c>
      <c r="C9" s="3" t="s">
        <v>6</v>
      </c>
      <c r="D9" s="4" t="s">
        <v>7</v>
      </c>
      <c r="E9" s="3" t="s">
        <v>8</v>
      </c>
      <c r="F9" s="3" t="s">
        <v>9</v>
      </c>
      <c r="I9" s="3" t="s">
        <v>6</v>
      </c>
      <c r="J9" s="4" t="s">
        <v>7</v>
      </c>
      <c r="K9" s="3" t="s">
        <v>8</v>
      </c>
      <c r="L9" s="3" t="s">
        <v>9</v>
      </c>
      <c r="O9" s="3" t="s">
        <v>6</v>
      </c>
      <c r="P9" s="4" t="s">
        <v>7</v>
      </c>
      <c r="Q9" s="3" t="s">
        <v>8</v>
      </c>
      <c r="R9" s="3" t="s">
        <v>9</v>
      </c>
    </row>
    <row r="10" spans="1:18" s="3" customFormat="1" x14ac:dyDescent="0.25">
      <c r="A10" s="3" t="s">
        <v>10</v>
      </c>
      <c r="C10" s="3" t="s">
        <v>11</v>
      </c>
      <c r="D10" s="3" t="s">
        <v>11</v>
      </c>
      <c r="E10" s="3" t="s">
        <v>11</v>
      </c>
      <c r="F10" s="3" t="s">
        <v>11</v>
      </c>
      <c r="I10" s="3" t="s">
        <v>11</v>
      </c>
      <c r="J10" s="3" t="s">
        <v>11</v>
      </c>
      <c r="K10" s="3" t="s">
        <v>11</v>
      </c>
      <c r="L10" s="3" t="s">
        <v>11</v>
      </c>
      <c r="O10" s="3" t="s">
        <v>11</v>
      </c>
      <c r="P10" s="3" t="s">
        <v>11</v>
      </c>
      <c r="Q10" s="3" t="s">
        <v>11</v>
      </c>
      <c r="R10" s="3" t="s">
        <v>11</v>
      </c>
    </row>
    <row r="11" spans="1:18" s="3" customFormat="1" x14ac:dyDescent="0.25">
      <c r="A11" s="3" t="s">
        <v>12</v>
      </c>
      <c r="C11" s="3" t="s">
        <v>13</v>
      </c>
      <c r="D11" s="3" t="s">
        <v>13</v>
      </c>
      <c r="E11" s="3" t="s">
        <v>13</v>
      </c>
      <c r="F11" s="3" t="s">
        <v>13</v>
      </c>
      <c r="I11" s="3" t="s">
        <v>13</v>
      </c>
      <c r="J11" s="3" t="s">
        <v>13</v>
      </c>
      <c r="K11" s="3" t="s">
        <v>13</v>
      </c>
      <c r="L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</row>
    <row r="12" spans="1:18" x14ac:dyDescent="0.25">
      <c r="A12" s="3">
        <v>1</v>
      </c>
      <c r="B12" s="3"/>
      <c r="C12" s="5">
        <v>16</v>
      </c>
      <c r="D12">
        <v>3</v>
      </c>
      <c r="E12">
        <v>27</v>
      </c>
      <c r="F12">
        <v>46</v>
      </c>
      <c r="G12" t="s">
        <v>14</v>
      </c>
      <c r="I12" s="5">
        <v>1</v>
      </c>
      <c r="J12">
        <v>1</v>
      </c>
      <c r="K12">
        <v>4</v>
      </c>
      <c r="L12">
        <v>6</v>
      </c>
      <c r="O12" s="6">
        <v>1</v>
      </c>
      <c r="P12">
        <v>1</v>
      </c>
      <c r="Q12">
        <v>2</v>
      </c>
      <c r="R12">
        <v>4</v>
      </c>
    </row>
    <row r="13" spans="1:18" x14ac:dyDescent="0.25">
      <c r="A13" s="3">
        <v>2</v>
      </c>
      <c r="B13" s="3"/>
      <c r="C13">
        <v>3</v>
      </c>
      <c r="D13">
        <v>1</v>
      </c>
      <c r="E13">
        <v>29</v>
      </c>
      <c r="F13">
        <v>33</v>
      </c>
      <c r="G13" t="s">
        <v>14</v>
      </c>
      <c r="I13" s="5">
        <v>1</v>
      </c>
      <c r="J13">
        <v>2</v>
      </c>
      <c r="K13">
        <v>4</v>
      </c>
      <c r="L13">
        <v>7</v>
      </c>
      <c r="O13" s="7">
        <v>0</v>
      </c>
      <c r="P13" s="2">
        <v>0</v>
      </c>
      <c r="Q13">
        <v>2</v>
      </c>
      <c r="R13">
        <v>2</v>
      </c>
    </row>
    <row r="14" spans="1:18" x14ac:dyDescent="0.25">
      <c r="A14" s="3">
        <v>3</v>
      </c>
      <c r="B14" s="3"/>
      <c r="C14" s="2">
        <v>0</v>
      </c>
      <c r="D14">
        <v>1</v>
      </c>
      <c r="E14">
        <v>49</v>
      </c>
      <c r="F14">
        <v>50</v>
      </c>
      <c r="G14" t="s">
        <v>14</v>
      </c>
      <c r="I14" s="5">
        <v>2</v>
      </c>
      <c r="J14">
        <v>1</v>
      </c>
      <c r="K14">
        <v>3</v>
      </c>
      <c r="L14">
        <v>6</v>
      </c>
      <c r="O14" s="7">
        <v>0</v>
      </c>
      <c r="P14">
        <v>2</v>
      </c>
      <c r="Q14">
        <v>0</v>
      </c>
      <c r="R14">
        <v>2</v>
      </c>
    </row>
    <row r="15" spans="1:18" x14ac:dyDescent="0.25">
      <c r="A15" s="3">
        <v>4</v>
      </c>
      <c r="B15" s="3"/>
      <c r="C15">
        <v>15</v>
      </c>
      <c r="D15">
        <v>4</v>
      </c>
      <c r="E15">
        <v>22</v>
      </c>
      <c r="F15">
        <v>41</v>
      </c>
      <c r="G15" t="s">
        <v>14</v>
      </c>
      <c r="I15" s="5">
        <v>3</v>
      </c>
      <c r="J15">
        <v>1</v>
      </c>
      <c r="K15">
        <v>5</v>
      </c>
      <c r="L15">
        <v>9</v>
      </c>
      <c r="O15" s="7">
        <v>0</v>
      </c>
      <c r="P15" s="2">
        <v>0</v>
      </c>
      <c r="Q15">
        <v>8</v>
      </c>
      <c r="R15">
        <v>8</v>
      </c>
    </row>
    <row r="16" spans="1:18" x14ac:dyDescent="0.25">
      <c r="A16" s="3">
        <v>5</v>
      </c>
      <c r="B16" s="3"/>
      <c r="C16">
        <v>5</v>
      </c>
      <c r="D16">
        <v>3</v>
      </c>
      <c r="E16">
        <v>40</v>
      </c>
      <c r="F16">
        <v>48</v>
      </c>
      <c r="G16" t="s">
        <v>14</v>
      </c>
      <c r="I16" s="8">
        <v>0</v>
      </c>
      <c r="J16">
        <v>3</v>
      </c>
      <c r="K16">
        <v>4</v>
      </c>
      <c r="L16">
        <v>7</v>
      </c>
      <c r="O16" s="7">
        <v>0</v>
      </c>
      <c r="P16">
        <v>0</v>
      </c>
      <c r="Q16">
        <v>5</v>
      </c>
      <c r="R16">
        <v>5</v>
      </c>
    </row>
    <row r="17" spans="1:18" x14ac:dyDescent="0.25">
      <c r="A17" s="3">
        <v>6</v>
      </c>
      <c r="B17" s="3"/>
      <c r="C17">
        <v>15</v>
      </c>
      <c r="D17">
        <v>4</v>
      </c>
      <c r="E17">
        <v>30</v>
      </c>
      <c r="F17">
        <v>49</v>
      </c>
      <c r="G17" t="s">
        <v>14</v>
      </c>
      <c r="I17" s="5">
        <v>1</v>
      </c>
      <c r="J17">
        <v>2</v>
      </c>
      <c r="K17">
        <v>3</v>
      </c>
      <c r="L17">
        <v>6</v>
      </c>
      <c r="O17" s="7">
        <v>0</v>
      </c>
      <c r="P17">
        <v>1</v>
      </c>
      <c r="Q17">
        <v>1</v>
      </c>
      <c r="R17">
        <v>2</v>
      </c>
    </row>
    <row r="18" spans="1:18" x14ac:dyDescent="0.25">
      <c r="A18" s="3">
        <v>7</v>
      </c>
      <c r="B18" s="3"/>
      <c r="C18">
        <v>3</v>
      </c>
      <c r="D18">
        <v>3</v>
      </c>
      <c r="E18">
        <v>36</v>
      </c>
      <c r="F18">
        <v>42</v>
      </c>
      <c r="G18" t="s">
        <v>14</v>
      </c>
      <c r="I18" s="5">
        <v>2</v>
      </c>
      <c r="J18">
        <v>1</v>
      </c>
      <c r="K18">
        <v>2</v>
      </c>
      <c r="L18">
        <v>5</v>
      </c>
      <c r="O18" s="7">
        <v>0</v>
      </c>
      <c r="P18" s="2">
        <v>0</v>
      </c>
      <c r="Q18">
        <v>1</v>
      </c>
      <c r="R18">
        <v>1</v>
      </c>
    </row>
    <row r="19" spans="1:18" x14ac:dyDescent="0.25">
      <c r="A19" s="3">
        <v>8</v>
      </c>
      <c r="B19" s="3"/>
      <c r="C19">
        <v>2</v>
      </c>
      <c r="D19">
        <v>3</v>
      </c>
      <c r="E19">
        <v>32</v>
      </c>
      <c r="F19">
        <v>37</v>
      </c>
      <c r="G19" t="s">
        <v>14</v>
      </c>
      <c r="I19" s="5">
        <v>3</v>
      </c>
      <c r="J19">
        <v>1</v>
      </c>
      <c r="K19">
        <v>3</v>
      </c>
      <c r="L19">
        <v>7</v>
      </c>
      <c r="O19" s="7">
        <v>0</v>
      </c>
      <c r="P19" s="2">
        <v>0</v>
      </c>
      <c r="Q19" s="2">
        <v>0</v>
      </c>
      <c r="R19" s="2">
        <v>0</v>
      </c>
    </row>
    <row r="20" spans="1:18" x14ac:dyDescent="0.25">
      <c r="A20" s="3">
        <v>9</v>
      </c>
      <c r="B20" s="3"/>
      <c r="C20" s="2">
        <v>0</v>
      </c>
      <c r="D20">
        <v>2</v>
      </c>
      <c r="E20">
        <v>41</v>
      </c>
      <c r="F20">
        <v>43</v>
      </c>
      <c r="G20" t="s">
        <v>14</v>
      </c>
      <c r="I20" s="8">
        <v>0</v>
      </c>
      <c r="J20">
        <v>3</v>
      </c>
      <c r="K20">
        <v>4</v>
      </c>
      <c r="L20">
        <v>7</v>
      </c>
      <c r="O20" s="6">
        <v>4</v>
      </c>
      <c r="P20">
        <v>0</v>
      </c>
      <c r="Q20">
        <v>3</v>
      </c>
      <c r="R20">
        <v>7</v>
      </c>
    </row>
    <row r="21" spans="1:18" x14ac:dyDescent="0.25">
      <c r="A21" s="3">
        <v>10</v>
      </c>
      <c r="B21" s="3"/>
      <c r="C21">
        <v>11</v>
      </c>
      <c r="D21">
        <v>9</v>
      </c>
      <c r="E21">
        <v>28</v>
      </c>
      <c r="F21">
        <v>48</v>
      </c>
      <c r="G21" t="s">
        <v>14</v>
      </c>
      <c r="I21" s="8">
        <v>0</v>
      </c>
      <c r="J21">
        <v>2</v>
      </c>
      <c r="K21">
        <v>4</v>
      </c>
      <c r="L21">
        <v>6</v>
      </c>
      <c r="O21" s="6">
        <v>2</v>
      </c>
      <c r="P21">
        <v>1</v>
      </c>
      <c r="Q21">
        <v>0</v>
      </c>
      <c r="R21">
        <v>3</v>
      </c>
    </row>
    <row r="22" spans="1:18" x14ac:dyDescent="0.25">
      <c r="A22" s="3">
        <v>11</v>
      </c>
      <c r="B22" s="3"/>
      <c r="C22">
        <v>9</v>
      </c>
      <c r="D22">
        <v>9</v>
      </c>
      <c r="E22">
        <v>21</v>
      </c>
      <c r="F22">
        <v>39</v>
      </c>
      <c r="G22" t="s">
        <v>14</v>
      </c>
      <c r="I22" s="5">
        <v>3</v>
      </c>
      <c r="J22">
        <v>3</v>
      </c>
      <c r="K22">
        <v>5</v>
      </c>
      <c r="L22">
        <v>11</v>
      </c>
      <c r="O22" s="7">
        <v>0</v>
      </c>
      <c r="P22">
        <v>1</v>
      </c>
      <c r="Q22">
        <v>2</v>
      </c>
      <c r="R22">
        <v>3</v>
      </c>
    </row>
    <row r="23" spans="1:18" x14ac:dyDescent="0.25">
      <c r="A23" s="3">
        <v>12</v>
      </c>
      <c r="B23" s="3"/>
      <c r="C23">
        <v>2</v>
      </c>
      <c r="D23">
        <v>1</v>
      </c>
      <c r="E23">
        <v>30</v>
      </c>
      <c r="F23">
        <v>33</v>
      </c>
      <c r="G23" t="s">
        <v>14</v>
      </c>
      <c r="I23" s="5">
        <v>1</v>
      </c>
      <c r="J23">
        <v>0</v>
      </c>
      <c r="K23">
        <v>3</v>
      </c>
      <c r="L23">
        <v>4</v>
      </c>
      <c r="O23" s="6">
        <v>1</v>
      </c>
      <c r="P23">
        <v>0</v>
      </c>
      <c r="Q23">
        <v>3</v>
      </c>
      <c r="R23">
        <v>4</v>
      </c>
    </row>
    <row r="24" spans="1:18" x14ac:dyDescent="0.25">
      <c r="A24" s="3">
        <v>13</v>
      </c>
      <c r="B24" s="3"/>
      <c r="C24">
        <v>2</v>
      </c>
      <c r="D24">
        <v>5</v>
      </c>
      <c r="E24">
        <v>42</v>
      </c>
      <c r="F24">
        <v>49</v>
      </c>
      <c r="G24" t="s">
        <v>14</v>
      </c>
      <c r="I24" s="8">
        <v>0</v>
      </c>
      <c r="J24" s="2">
        <v>0</v>
      </c>
      <c r="K24">
        <v>3</v>
      </c>
      <c r="L24">
        <v>3</v>
      </c>
      <c r="O24" s="6">
        <v>3</v>
      </c>
      <c r="P24">
        <v>0</v>
      </c>
      <c r="Q24">
        <v>2</v>
      </c>
      <c r="R24">
        <v>5</v>
      </c>
    </row>
    <row r="25" spans="1:18" x14ac:dyDescent="0.25">
      <c r="A25" s="3">
        <v>14</v>
      </c>
      <c r="B25" s="3"/>
      <c r="C25">
        <v>6</v>
      </c>
      <c r="D25">
        <v>5</v>
      </c>
      <c r="E25">
        <v>24</v>
      </c>
      <c r="F25">
        <v>35</v>
      </c>
      <c r="G25" t="s">
        <v>14</v>
      </c>
      <c r="I25" s="8">
        <v>0</v>
      </c>
      <c r="J25" s="2">
        <v>0</v>
      </c>
      <c r="K25">
        <v>2</v>
      </c>
      <c r="L25">
        <v>2</v>
      </c>
      <c r="O25" s="7">
        <v>0</v>
      </c>
      <c r="P25" s="2">
        <v>0</v>
      </c>
      <c r="Q25">
        <v>2</v>
      </c>
      <c r="R25">
        <v>2</v>
      </c>
    </row>
    <row r="26" spans="1:18" x14ac:dyDescent="0.25">
      <c r="A26" s="3">
        <v>15</v>
      </c>
      <c r="B26" s="3"/>
      <c r="C26">
        <v>10</v>
      </c>
      <c r="D26">
        <v>6</v>
      </c>
      <c r="E26">
        <v>33</v>
      </c>
      <c r="F26">
        <v>49</v>
      </c>
      <c r="G26" t="s">
        <v>14</v>
      </c>
      <c r="I26" s="8">
        <v>0</v>
      </c>
      <c r="J26" s="2">
        <v>0</v>
      </c>
      <c r="K26">
        <v>5</v>
      </c>
      <c r="L26">
        <v>5</v>
      </c>
      <c r="O26" s="7">
        <v>0</v>
      </c>
      <c r="P26">
        <v>1</v>
      </c>
      <c r="Q26">
        <v>1</v>
      </c>
      <c r="R26">
        <v>2</v>
      </c>
    </row>
    <row r="27" spans="1:18" x14ac:dyDescent="0.25">
      <c r="A27" s="3">
        <v>16</v>
      </c>
      <c r="B27" s="3"/>
      <c r="C27">
        <v>2</v>
      </c>
      <c r="D27">
        <v>0</v>
      </c>
      <c r="E27">
        <v>35</v>
      </c>
      <c r="F27">
        <v>37</v>
      </c>
      <c r="G27" t="s">
        <v>14</v>
      </c>
      <c r="I27" s="5">
        <v>1</v>
      </c>
      <c r="J27">
        <v>4</v>
      </c>
      <c r="K27">
        <v>4</v>
      </c>
      <c r="L27">
        <v>9</v>
      </c>
      <c r="O27" s="7">
        <v>0</v>
      </c>
      <c r="P27" s="2">
        <v>0</v>
      </c>
      <c r="Q27">
        <v>5</v>
      </c>
      <c r="R27">
        <v>5</v>
      </c>
    </row>
    <row r="28" spans="1:18" x14ac:dyDescent="0.25">
      <c r="A28" s="3">
        <v>17</v>
      </c>
      <c r="B28" s="3"/>
      <c r="C28">
        <v>8</v>
      </c>
      <c r="D28">
        <v>9</v>
      </c>
      <c r="E28">
        <v>17</v>
      </c>
      <c r="F28">
        <v>34</v>
      </c>
      <c r="G28" t="s">
        <v>14</v>
      </c>
      <c r="I28" s="8">
        <v>0</v>
      </c>
      <c r="J28" s="2">
        <v>0</v>
      </c>
      <c r="K28">
        <v>7</v>
      </c>
      <c r="L28">
        <v>7</v>
      </c>
      <c r="O28" s="6">
        <v>1</v>
      </c>
      <c r="P28">
        <v>0</v>
      </c>
      <c r="Q28">
        <v>3</v>
      </c>
      <c r="R28">
        <v>4</v>
      </c>
    </row>
    <row r="29" spans="1:18" x14ac:dyDescent="0.25">
      <c r="A29" s="3" t="s">
        <v>14</v>
      </c>
      <c r="B29" s="3" t="s">
        <v>15</v>
      </c>
      <c r="C29">
        <v>109</v>
      </c>
      <c r="D29">
        <v>68</v>
      </c>
      <c r="E29">
        <v>536</v>
      </c>
      <c r="F29">
        <v>713</v>
      </c>
      <c r="G29" t="s">
        <v>14</v>
      </c>
      <c r="I29">
        <v>18</v>
      </c>
      <c r="J29">
        <v>24</v>
      </c>
      <c r="K29">
        <v>65</v>
      </c>
      <c r="L29">
        <v>107</v>
      </c>
      <c r="O29">
        <v>12</v>
      </c>
      <c r="P29">
        <v>7</v>
      </c>
      <c r="Q29">
        <v>40</v>
      </c>
      <c r="R29">
        <v>59</v>
      </c>
    </row>
    <row r="30" spans="1:18" x14ac:dyDescent="0.25">
      <c r="A30" s="3" t="s">
        <v>14</v>
      </c>
      <c r="B30" s="3" t="s">
        <v>16</v>
      </c>
      <c r="C30">
        <v>5.4090066501323948</v>
      </c>
      <c r="D30">
        <v>2.8722813232690143</v>
      </c>
      <c r="E30">
        <v>8.382404540604858</v>
      </c>
      <c r="F30">
        <v>6.2995097848492714</v>
      </c>
      <c r="I30">
        <v>1.1440382552221602</v>
      </c>
      <c r="J30">
        <v>1.2776356840572631</v>
      </c>
      <c r="K30">
        <v>1.2366938848016846</v>
      </c>
      <c r="L30">
        <v>2.2012696870883666</v>
      </c>
      <c r="O30">
        <v>1.212678125181665</v>
      </c>
      <c r="P30">
        <v>0.61834694240084231</v>
      </c>
      <c r="Q30">
        <v>2.0898916380577077</v>
      </c>
      <c r="R30">
        <v>2.0951624954530237</v>
      </c>
    </row>
    <row r="31" spans="1:18" x14ac:dyDescent="0.25">
      <c r="A31" s="3"/>
      <c r="B31" s="3" t="s">
        <v>17</v>
      </c>
      <c r="C31">
        <v>1.31</v>
      </c>
      <c r="D31">
        <v>0.7</v>
      </c>
      <c r="E31">
        <v>2.0299999999999998</v>
      </c>
      <c r="F31">
        <v>1.53</v>
      </c>
      <c r="I31">
        <v>0.28000000000000003</v>
      </c>
      <c r="J31">
        <v>0.31</v>
      </c>
      <c r="K31">
        <v>0.3</v>
      </c>
      <c r="L31">
        <v>0.53</v>
      </c>
      <c r="O31">
        <v>0.28999999999999998</v>
      </c>
      <c r="P31">
        <v>0.15</v>
      </c>
      <c r="Q31">
        <v>0.51</v>
      </c>
      <c r="R31">
        <v>0.51</v>
      </c>
    </row>
    <row r="32" spans="1:18" x14ac:dyDescent="0.25">
      <c r="A32" s="3" t="s">
        <v>18</v>
      </c>
      <c r="B32" s="3" t="s">
        <v>19</v>
      </c>
      <c r="C32">
        <v>6.41</v>
      </c>
      <c r="D32">
        <v>4</v>
      </c>
      <c r="E32">
        <v>31.53</v>
      </c>
      <c r="F32">
        <v>41.94</v>
      </c>
      <c r="I32">
        <v>1.06</v>
      </c>
      <c r="J32">
        <v>1.41</v>
      </c>
      <c r="K32">
        <v>3.82</v>
      </c>
      <c r="L32">
        <v>6.29</v>
      </c>
      <c r="O32">
        <v>0.71</v>
      </c>
      <c r="P32">
        <v>0.41</v>
      </c>
      <c r="Q32">
        <v>2.35</v>
      </c>
      <c r="R32">
        <v>3.47</v>
      </c>
    </row>
    <row r="33" spans="1:18" x14ac:dyDescent="0.25">
      <c r="A33" s="3" t="s">
        <v>25</v>
      </c>
      <c r="B33" t="s">
        <v>14</v>
      </c>
      <c r="C33">
        <v>13</v>
      </c>
      <c r="D33">
        <v>21</v>
      </c>
      <c r="E33">
        <v>84</v>
      </c>
      <c r="F33" t="s">
        <v>14</v>
      </c>
      <c r="H33" t="s">
        <v>14</v>
      </c>
      <c r="I33">
        <v>2</v>
      </c>
      <c r="J33">
        <v>5</v>
      </c>
      <c r="K33">
        <v>13</v>
      </c>
      <c r="L33" t="s">
        <v>14</v>
      </c>
      <c r="N33" t="s">
        <v>14</v>
      </c>
      <c r="O33">
        <v>1</v>
      </c>
      <c r="P33">
        <v>2</v>
      </c>
      <c r="Q33">
        <v>7</v>
      </c>
      <c r="R33" t="s">
        <v>14</v>
      </c>
    </row>
    <row r="34" spans="1:18" x14ac:dyDescent="0.25">
      <c r="A34" s="3"/>
      <c r="B34" t="s">
        <v>14</v>
      </c>
    </row>
    <row r="35" spans="1:18" x14ac:dyDescent="0.25">
      <c r="A35" t="s">
        <v>14</v>
      </c>
      <c r="B35" s="3"/>
    </row>
    <row r="36" spans="1:18" s="3" customFormat="1" x14ac:dyDescent="0.25">
      <c r="A36" s="3" t="s">
        <v>14</v>
      </c>
      <c r="C36" s="3" t="s">
        <v>20</v>
      </c>
      <c r="I36" s="3" t="s">
        <v>2</v>
      </c>
      <c r="N36" s="3" t="s">
        <v>20</v>
      </c>
      <c r="O36" s="3" t="s">
        <v>2</v>
      </c>
      <c r="P36" s="3" t="s">
        <v>21</v>
      </c>
    </row>
    <row r="37" spans="1:18" s="3" customFormat="1" x14ac:dyDescent="0.25">
      <c r="A37" s="3" t="s">
        <v>22</v>
      </c>
      <c r="C37" s="3" t="s">
        <v>6</v>
      </c>
      <c r="D37" s="4" t="s">
        <v>7</v>
      </c>
      <c r="E37" s="3" t="s">
        <v>8</v>
      </c>
      <c r="F37" s="3" t="s">
        <v>9</v>
      </c>
      <c r="I37" s="3" t="s">
        <v>6</v>
      </c>
      <c r="J37" s="4" t="s">
        <v>7</v>
      </c>
      <c r="K37" s="3" t="s">
        <v>8</v>
      </c>
      <c r="L37" s="3" t="s">
        <v>9</v>
      </c>
      <c r="N37" s="3" t="s">
        <v>9</v>
      </c>
      <c r="O37" s="3" t="s">
        <v>9</v>
      </c>
      <c r="P37" s="3" t="s">
        <v>9</v>
      </c>
    </row>
    <row r="38" spans="1:18" s="3" customFormat="1" x14ac:dyDescent="0.25">
      <c r="A38" s="3" t="s">
        <v>23</v>
      </c>
      <c r="C38" s="3" t="s">
        <v>11</v>
      </c>
      <c r="D38" s="3" t="s">
        <v>11</v>
      </c>
      <c r="E38" s="3" t="s">
        <v>11</v>
      </c>
      <c r="F38" s="3" t="s">
        <v>11</v>
      </c>
      <c r="I38" s="3" t="s">
        <v>11</v>
      </c>
      <c r="J38" s="3" t="s">
        <v>11</v>
      </c>
      <c r="K38" s="3" t="s">
        <v>11</v>
      </c>
      <c r="L38" s="3" t="s">
        <v>11</v>
      </c>
      <c r="N38" s="3" t="s">
        <v>11</v>
      </c>
      <c r="O38" s="3" t="s">
        <v>11</v>
      </c>
      <c r="P38" s="3" t="s">
        <v>11</v>
      </c>
    </row>
    <row r="39" spans="1:18" s="3" customFormat="1" x14ac:dyDescent="0.25">
      <c r="A39" s="3" t="s">
        <v>12</v>
      </c>
      <c r="C39" s="3" t="s">
        <v>13</v>
      </c>
      <c r="D39" s="3" t="s">
        <v>13</v>
      </c>
      <c r="E39" s="3" t="s">
        <v>13</v>
      </c>
      <c r="F39" s="3" t="s">
        <v>13</v>
      </c>
      <c r="I39" s="3" t="s">
        <v>13</v>
      </c>
      <c r="J39" s="3" t="s">
        <v>13</v>
      </c>
      <c r="K39" s="3" t="s">
        <v>13</v>
      </c>
      <c r="L39" s="3" t="s">
        <v>13</v>
      </c>
      <c r="N39" s="3" t="s">
        <v>24</v>
      </c>
      <c r="O39" s="3" t="s">
        <v>24</v>
      </c>
      <c r="P39" s="3" t="s">
        <v>24</v>
      </c>
    </row>
    <row r="40" spans="1:18" x14ac:dyDescent="0.25">
      <c r="A40" s="3">
        <v>1</v>
      </c>
      <c r="B40" s="3"/>
      <c r="C40" s="5">
        <v>1</v>
      </c>
      <c r="D40">
        <v>1</v>
      </c>
      <c r="E40">
        <v>6</v>
      </c>
      <c r="F40">
        <v>8</v>
      </c>
      <c r="G40" t="s">
        <v>14</v>
      </c>
      <c r="I40" s="5">
        <v>6</v>
      </c>
      <c r="J40">
        <v>1</v>
      </c>
      <c r="K40">
        <v>6</v>
      </c>
      <c r="L40">
        <v>13</v>
      </c>
      <c r="N40">
        <v>8</v>
      </c>
      <c r="O40">
        <v>13</v>
      </c>
      <c r="P40">
        <v>21</v>
      </c>
    </row>
    <row r="41" spans="1:18" x14ac:dyDescent="0.25">
      <c r="A41" s="3">
        <v>2</v>
      </c>
      <c r="B41" s="3"/>
      <c r="C41" s="5">
        <v>2</v>
      </c>
      <c r="D41">
        <v>1</v>
      </c>
      <c r="E41">
        <v>14</v>
      </c>
      <c r="F41">
        <v>17</v>
      </c>
      <c r="G41" t="s">
        <v>14</v>
      </c>
      <c r="I41" s="5">
        <v>0</v>
      </c>
      <c r="J41">
        <v>0</v>
      </c>
      <c r="K41">
        <v>15</v>
      </c>
      <c r="L41">
        <v>15</v>
      </c>
      <c r="N41">
        <v>17</v>
      </c>
      <c r="O41">
        <v>15</v>
      </c>
      <c r="P41">
        <v>32</v>
      </c>
    </row>
    <row r="42" spans="1:18" x14ac:dyDescent="0.25">
      <c r="A42" s="3">
        <v>3</v>
      </c>
      <c r="B42" s="3" t="s">
        <v>14</v>
      </c>
      <c r="C42" s="5">
        <v>2</v>
      </c>
      <c r="D42">
        <v>4</v>
      </c>
      <c r="E42">
        <v>17</v>
      </c>
      <c r="F42">
        <v>23</v>
      </c>
      <c r="G42" t="s">
        <v>14</v>
      </c>
      <c r="I42" s="5">
        <v>1</v>
      </c>
      <c r="J42">
        <v>3</v>
      </c>
      <c r="K42">
        <v>18</v>
      </c>
      <c r="L42">
        <v>22</v>
      </c>
      <c r="N42">
        <v>23</v>
      </c>
      <c r="O42">
        <v>22</v>
      </c>
      <c r="P42">
        <v>45</v>
      </c>
    </row>
    <row r="43" spans="1:18" x14ac:dyDescent="0.25">
      <c r="A43" s="3">
        <v>4</v>
      </c>
      <c r="B43" s="3" t="s">
        <v>14</v>
      </c>
      <c r="C43" s="8">
        <v>0</v>
      </c>
      <c r="D43">
        <v>2</v>
      </c>
      <c r="E43">
        <v>3</v>
      </c>
      <c r="F43" s="9">
        <v>5</v>
      </c>
      <c r="G43" t="s">
        <v>14</v>
      </c>
      <c r="I43" s="8">
        <v>0</v>
      </c>
      <c r="J43">
        <v>0</v>
      </c>
      <c r="K43">
        <v>3</v>
      </c>
      <c r="L43">
        <v>3</v>
      </c>
      <c r="N43" s="9">
        <v>5</v>
      </c>
      <c r="O43">
        <v>3</v>
      </c>
      <c r="P43" s="9">
        <v>8</v>
      </c>
    </row>
    <row r="44" spans="1:18" x14ac:dyDescent="0.25">
      <c r="A44" s="3">
        <v>5</v>
      </c>
      <c r="B44" s="3"/>
      <c r="C44" s="5">
        <v>1</v>
      </c>
      <c r="D44">
        <v>1</v>
      </c>
      <c r="E44">
        <v>18</v>
      </c>
      <c r="F44">
        <v>20</v>
      </c>
      <c r="G44" t="s">
        <v>14</v>
      </c>
      <c r="I44" s="5">
        <v>1</v>
      </c>
      <c r="J44">
        <v>0</v>
      </c>
      <c r="K44">
        <v>14</v>
      </c>
      <c r="L44">
        <v>15</v>
      </c>
      <c r="N44">
        <v>20</v>
      </c>
      <c r="O44">
        <v>15</v>
      </c>
      <c r="P44">
        <v>35</v>
      </c>
    </row>
    <row r="45" spans="1:18" x14ac:dyDescent="0.25">
      <c r="A45" s="3">
        <v>6</v>
      </c>
      <c r="B45" s="3"/>
      <c r="C45" s="8">
        <v>0</v>
      </c>
      <c r="D45">
        <v>1</v>
      </c>
      <c r="E45">
        <v>7</v>
      </c>
      <c r="F45">
        <v>8</v>
      </c>
      <c r="G45" t="s">
        <v>14</v>
      </c>
      <c r="I45" s="8">
        <v>0</v>
      </c>
      <c r="J45">
        <v>1</v>
      </c>
      <c r="K45">
        <v>4</v>
      </c>
      <c r="L45">
        <v>5</v>
      </c>
      <c r="N45">
        <v>8</v>
      </c>
      <c r="O45">
        <v>5</v>
      </c>
      <c r="P45">
        <v>13</v>
      </c>
    </row>
    <row r="46" spans="1:18" x14ac:dyDescent="0.25">
      <c r="A46" s="3">
        <v>7</v>
      </c>
      <c r="B46" s="3"/>
      <c r="C46" s="5">
        <v>0</v>
      </c>
      <c r="D46">
        <v>1</v>
      </c>
      <c r="E46">
        <v>6</v>
      </c>
      <c r="F46">
        <v>7</v>
      </c>
      <c r="G46" t="s">
        <v>14</v>
      </c>
      <c r="I46" s="5">
        <v>2</v>
      </c>
      <c r="J46">
        <v>1</v>
      </c>
      <c r="K46">
        <v>7</v>
      </c>
      <c r="L46">
        <v>10</v>
      </c>
      <c r="N46">
        <v>7</v>
      </c>
      <c r="O46">
        <v>10</v>
      </c>
      <c r="P46">
        <v>17</v>
      </c>
    </row>
    <row r="47" spans="1:18" x14ac:dyDescent="0.25">
      <c r="A47" s="3">
        <v>8</v>
      </c>
      <c r="B47" s="3"/>
      <c r="C47" s="5">
        <v>4</v>
      </c>
      <c r="D47">
        <v>1</v>
      </c>
      <c r="E47">
        <v>17</v>
      </c>
      <c r="F47">
        <v>22</v>
      </c>
      <c r="G47" t="s">
        <v>14</v>
      </c>
      <c r="I47" s="5">
        <v>5</v>
      </c>
      <c r="J47">
        <v>2</v>
      </c>
      <c r="K47">
        <v>17</v>
      </c>
      <c r="L47">
        <v>24</v>
      </c>
      <c r="N47">
        <v>22</v>
      </c>
      <c r="O47">
        <v>24</v>
      </c>
      <c r="P47">
        <v>46</v>
      </c>
    </row>
    <row r="48" spans="1:18" x14ac:dyDescent="0.25">
      <c r="A48" s="3">
        <v>9</v>
      </c>
      <c r="B48" s="3"/>
      <c r="C48" s="5">
        <v>1</v>
      </c>
      <c r="D48">
        <v>1</v>
      </c>
      <c r="E48">
        <v>13</v>
      </c>
      <c r="F48">
        <v>15</v>
      </c>
      <c r="G48" t="s">
        <v>14</v>
      </c>
      <c r="I48" s="5">
        <v>6</v>
      </c>
      <c r="J48">
        <v>1</v>
      </c>
      <c r="K48">
        <v>6</v>
      </c>
      <c r="L48">
        <v>13</v>
      </c>
      <c r="N48">
        <v>15</v>
      </c>
      <c r="O48">
        <v>13</v>
      </c>
      <c r="P48">
        <v>28</v>
      </c>
    </row>
    <row r="49" spans="1:16" x14ac:dyDescent="0.25">
      <c r="A49" s="3">
        <v>10</v>
      </c>
      <c r="B49" s="3"/>
      <c r="C49" s="5">
        <v>2</v>
      </c>
      <c r="D49">
        <v>1</v>
      </c>
      <c r="E49">
        <v>14</v>
      </c>
      <c r="F49">
        <v>17</v>
      </c>
      <c r="G49" t="s">
        <v>14</v>
      </c>
      <c r="I49" s="5">
        <v>0</v>
      </c>
      <c r="J49">
        <v>0</v>
      </c>
      <c r="K49">
        <v>15</v>
      </c>
      <c r="L49">
        <v>15</v>
      </c>
      <c r="N49">
        <v>17</v>
      </c>
      <c r="O49">
        <v>15</v>
      </c>
      <c r="P49">
        <v>32</v>
      </c>
    </row>
    <row r="50" spans="1:16" x14ac:dyDescent="0.25">
      <c r="A50" s="3">
        <v>11</v>
      </c>
      <c r="B50" s="3"/>
      <c r="C50" s="5">
        <v>1</v>
      </c>
      <c r="D50">
        <v>0</v>
      </c>
      <c r="E50">
        <v>20</v>
      </c>
      <c r="F50">
        <v>21</v>
      </c>
      <c r="G50" t="s">
        <v>14</v>
      </c>
      <c r="I50" s="5">
        <v>1</v>
      </c>
      <c r="J50">
        <v>0</v>
      </c>
      <c r="K50">
        <v>13</v>
      </c>
      <c r="L50">
        <v>14</v>
      </c>
      <c r="N50">
        <v>21</v>
      </c>
      <c r="O50">
        <v>14</v>
      </c>
      <c r="P50">
        <v>35</v>
      </c>
    </row>
    <row r="51" spans="1:16" x14ac:dyDescent="0.25">
      <c r="A51" s="3">
        <v>12</v>
      </c>
      <c r="B51" s="3"/>
      <c r="C51" s="8">
        <v>0</v>
      </c>
      <c r="D51">
        <v>1</v>
      </c>
      <c r="E51">
        <v>9</v>
      </c>
      <c r="F51">
        <v>10</v>
      </c>
      <c r="G51" t="s">
        <v>14</v>
      </c>
      <c r="I51" s="8">
        <v>0</v>
      </c>
      <c r="J51">
        <v>1</v>
      </c>
      <c r="K51">
        <v>4</v>
      </c>
      <c r="L51">
        <v>5</v>
      </c>
      <c r="N51">
        <v>10</v>
      </c>
      <c r="O51">
        <v>5</v>
      </c>
      <c r="P51">
        <v>15</v>
      </c>
    </row>
    <row r="52" spans="1:16" x14ac:dyDescent="0.25">
      <c r="A52" s="3">
        <v>13</v>
      </c>
      <c r="B52" s="3"/>
      <c r="C52" s="5">
        <v>4</v>
      </c>
      <c r="D52">
        <v>3</v>
      </c>
      <c r="E52">
        <v>12</v>
      </c>
      <c r="F52">
        <v>19</v>
      </c>
      <c r="G52" t="s">
        <v>14</v>
      </c>
      <c r="I52" s="5">
        <v>5</v>
      </c>
      <c r="J52">
        <v>0</v>
      </c>
      <c r="K52">
        <v>1</v>
      </c>
      <c r="L52">
        <v>6</v>
      </c>
      <c r="N52">
        <v>19</v>
      </c>
      <c r="O52">
        <v>6</v>
      </c>
      <c r="P52">
        <v>25</v>
      </c>
    </row>
    <row r="53" spans="1:16" x14ac:dyDescent="0.25">
      <c r="A53" s="3">
        <v>14</v>
      </c>
      <c r="B53" s="3"/>
      <c r="C53" s="5">
        <v>3</v>
      </c>
      <c r="D53">
        <v>3</v>
      </c>
      <c r="E53">
        <v>11</v>
      </c>
      <c r="F53">
        <v>17</v>
      </c>
      <c r="G53" t="s">
        <v>14</v>
      </c>
      <c r="I53" s="5">
        <v>2</v>
      </c>
      <c r="J53">
        <v>1</v>
      </c>
      <c r="K53">
        <v>5</v>
      </c>
      <c r="L53">
        <v>8</v>
      </c>
      <c r="N53">
        <v>17</v>
      </c>
      <c r="O53">
        <v>8</v>
      </c>
      <c r="P53">
        <v>25</v>
      </c>
    </row>
    <row r="54" spans="1:16" x14ac:dyDescent="0.25">
      <c r="A54" s="3">
        <v>15</v>
      </c>
      <c r="B54" s="3" t="s">
        <v>15</v>
      </c>
      <c r="C54" s="5">
        <v>2</v>
      </c>
      <c r="D54">
        <v>3</v>
      </c>
      <c r="E54">
        <v>17</v>
      </c>
      <c r="F54">
        <v>22</v>
      </c>
      <c r="G54" t="s">
        <v>14</v>
      </c>
      <c r="I54" s="5">
        <v>1</v>
      </c>
      <c r="J54">
        <v>1</v>
      </c>
      <c r="K54">
        <v>4</v>
      </c>
      <c r="L54">
        <v>6</v>
      </c>
      <c r="N54">
        <v>22</v>
      </c>
      <c r="O54">
        <v>6</v>
      </c>
      <c r="P54">
        <v>28</v>
      </c>
    </row>
    <row r="55" spans="1:16" x14ac:dyDescent="0.25">
      <c r="A55" s="3" t="s">
        <v>14</v>
      </c>
      <c r="B55" s="3" t="s">
        <v>16</v>
      </c>
      <c r="C55">
        <v>23</v>
      </c>
      <c r="D55">
        <v>24</v>
      </c>
      <c r="E55">
        <v>184</v>
      </c>
      <c r="F55">
        <v>231</v>
      </c>
      <c r="I55">
        <v>30</v>
      </c>
      <c r="J55">
        <v>12</v>
      </c>
      <c r="K55">
        <v>132</v>
      </c>
      <c r="L55">
        <v>174</v>
      </c>
      <c r="N55">
        <v>231</v>
      </c>
      <c r="O55">
        <v>174</v>
      </c>
      <c r="P55">
        <v>405</v>
      </c>
    </row>
    <row r="56" spans="1:16" x14ac:dyDescent="0.25">
      <c r="A56" s="3" t="s">
        <v>14</v>
      </c>
      <c r="B56" s="3" t="s">
        <v>17</v>
      </c>
      <c r="C56">
        <v>1.3557637102737476</v>
      </c>
      <c r="D56">
        <v>1.1212238211627763</v>
      </c>
      <c r="E56">
        <v>5.1473525326363747</v>
      </c>
      <c r="F56">
        <v>6.1852358772437173</v>
      </c>
      <c r="I56">
        <v>2.2990681342044401</v>
      </c>
      <c r="J56">
        <v>0.86189160737133463</v>
      </c>
      <c r="K56">
        <v>5.7965506984757758</v>
      </c>
      <c r="L56">
        <v>6.2427100342262065</v>
      </c>
      <c r="N56">
        <v>6.1852400000000003</v>
      </c>
      <c r="O56">
        <v>6.2427099999999998</v>
      </c>
      <c r="P56">
        <v>11.051825964195109</v>
      </c>
    </row>
    <row r="57" spans="1:16" x14ac:dyDescent="0.25">
      <c r="A57" s="3"/>
      <c r="B57" s="3" t="s">
        <v>19</v>
      </c>
      <c r="C57" s="5">
        <v>0.35</v>
      </c>
      <c r="D57">
        <v>0.28999999999999998</v>
      </c>
      <c r="E57">
        <v>1.33</v>
      </c>
      <c r="F57">
        <v>1.6</v>
      </c>
      <c r="I57" s="5">
        <v>0.59</v>
      </c>
      <c r="J57">
        <v>0.22</v>
      </c>
      <c r="K57">
        <v>1.5</v>
      </c>
      <c r="L57">
        <v>1.61</v>
      </c>
      <c r="N57">
        <v>1.6</v>
      </c>
      <c r="O57">
        <v>1.61</v>
      </c>
      <c r="P57">
        <v>2.86</v>
      </c>
    </row>
    <row r="58" spans="1:16" x14ac:dyDescent="0.25">
      <c r="A58" s="3" t="s">
        <v>18</v>
      </c>
      <c r="C58" s="5">
        <v>1.53</v>
      </c>
      <c r="D58">
        <v>0.02</v>
      </c>
      <c r="E58">
        <v>12.27</v>
      </c>
      <c r="F58">
        <v>15.4</v>
      </c>
      <c r="I58" s="5">
        <v>2</v>
      </c>
      <c r="J58">
        <v>0.8</v>
      </c>
      <c r="K58">
        <v>8.8000000000000007</v>
      </c>
      <c r="L58">
        <v>11.6</v>
      </c>
      <c r="N58">
        <v>15.4</v>
      </c>
      <c r="O58">
        <v>11.6</v>
      </c>
      <c r="P58">
        <v>27</v>
      </c>
    </row>
    <row r="60" spans="1:16" x14ac:dyDescent="0.25">
      <c r="B60" s="3"/>
    </row>
    <row r="61" spans="1:16" s="3" customFormat="1" x14ac:dyDescent="0.25">
      <c r="A61" s="3" t="s">
        <v>14</v>
      </c>
      <c r="C61" s="3" t="s">
        <v>20</v>
      </c>
      <c r="I61" s="3" t="s">
        <v>3</v>
      </c>
      <c r="N61" s="3" t="s">
        <v>20</v>
      </c>
      <c r="O61" s="3" t="s">
        <v>3</v>
      </c>
      <c r="P61" s="3" t="s">
        <v>21</v>
      </c>
    </row>
    <row r="62" spans="1:16" s="3" customFormat="1" x14ac:dyDescent="0.25">
      <c r="A62" s="3" t="s">
        <v>22</v>
      </c>
      <c r="C62" s="3" t="s">
        <v>6</v>
      </c>
      <c r="D62" s="4" t="s">
        <v>7</v>
      </c>
      <c r="E62" s="3" t="s">
        <v>8</v>
      </c>
      <c r="F62" s="3" t="s">
        <v>9</v>
      </c>
      <c r="I62" s="3" t="s">
        <v>6</v>
      </c>
      <c r="J62" s="4" t="s">
        <v>7</v>
      </c>
      <c r="K62" s="3" t="s">
        <v>8</v>
      </c>
      <c r="L62" s="3" t="s">
        <v>9</v>
      </c>
      <c r="N62" s="3" t="s">
        <v>9</v>
      </c>
      <c r="O62" s="3" t="s">
        <v>9</v>
      </c>
      <c r="P62" s="3" t="s">
        <v>9</v>
      </c>
    </row>
    <row r="63" spans="1:16" s="3" customFormat="1" x14ac:dyDescent="0.25">
      <c r="A63" s="3" t="s">
        <v>23</v>
      </c>
      <c r="C63" s="3" t="s">
        <v>11</v>
      </c>
      <c r="D63" s="3" t="s">
        <v>11</v>
      </c>
      <c r="E63" s="3" t="s">
        <v>11</v>
      </c>
      <c r="F63" s="3" t="s">
        <v>11</v>
      </c>
      <c r="I63" s="3" t="s">
        <v>11</v>
      </c>
      <c r="J63" s="3" t="s">
        <v>11</v>
      </c>
      <c r="K63" s="3" t="s">
        <v>11</v>
      </c>
      <c r="L63" s="3" t="s">
        <v>11</v>
      </c>
      <c r="N63" s="3" t="s">
        <v>11</v>
      </c>
      <c r="O63" s="3" t="s">
        <v>11</v>
      </c>
      <c r="P63" s="3" t="s">
        <v>11</v>
      </c>
    </row>
    <row r="64" spans="1:16" s="3" customFormat="1" x14ac:dyDescent="0.25">
      <c r="A64" s="3" t="s">
        <v>12</v>
      </c>
      <c r="C64" s="3" t="s">
        <v>13</v>
      </c>
      <c r="D64" s="3" t="s">
        <v>13</v>
      </c>
      <c r="E64" s="3" t="s">
        <v>13</v>
      </c>
      <c r="F64" s="3" t="s">
        <v>13</v>
      </c>
      <c r="I64" s="3" t="s">
        <v>13</v>
      </c>
      <c r="J64" s="3" t="s">
        <v>13</v>
      </c>
      <c r="K64" s="3" t="s">
        <v>13</v>
      </c>
      <c r="L64" s="3" t="s">
        <v>13</v>
      </c>
      <c r="N64" s="3" t="s">
        <v>24</v>
      </c>
      <c r="O64" s="3" t="s">
        <v>24</v>
      </c>
      <c r="P64" s="3" t="s">
        <v>24</v>
      </c>
    </row>
    <row r="65" spans="1:16" x14ac:dyDescent="0.25">
      <c r="A65" s="3">
        <v>1</v>
      </c>
      <c r="B65" s="3"/>
      <c r="C65" s="5">
        <v>1</v>
      </c>
      <c r="D65">
        <v>14</v>
      </c>
      <c r="E65">
        <v>10</v>
      </c>
      <c r="F65">
        <v>25</v>
      </c>
      <c r="G65" t="s">
        <v>14</v>
      </c>
      <c r="I65" s="5">
        <v>0</v>
      </c>
      <c r="J65">
        <v>10</v>
      </c>
      <c r="K65">
        <v>14</v>
      </c>
      <c r="L65">
        <v>24</v>
      </c>
      <c r="N65">
        <v>25</v>
      </c>
      <c r="O65">
        <v>24</v>
      </c>
      <c r="P65">
        <v>49</v>
      </c>
    </row>
    <row r="66" spans="1:16" x14ac:dyDescent="0.25">
      <c r="A66" s="3">
        <v>2</v>
      </c>
      <c r="B66" s="3"/>
      <c r="C66" s="5">
        <v>4</v>
      </c>
      <c r="D66">
        <v>14</v>
      </c>
      <c r="E66">
        <v>6</v>
      </c>
      <c r="F66">
        <v>24</v>
      </c>
      <c r="G66" t="s">
        <v>14</v>
      </c>
      <c r="I66" s="5">
        <v>0</v>
      </c>
      <c r="J66">
        <v>1</v>
      </c>
      <c r="K66">
        <v>4</v>
      </c>
      <c r="L66">
        <v>5</v>
      </c>
      <c r="N66">
        <v>24</v>
      </c>
      <c r="O66">
        <v>5</v>
      </c>
      <c r="P66">
        <v>29</v>
      </c>
    </row>
    <row r="67" spans="1:16" x14ac:dyDescent="0.25">
      <c r="A67" s="3">
        <v>3</v>
      </c>
      <c r="B67" s="3" t="s">
        <v>14</v>
      </c>
      <c r="C67" s="8">
        <v>0</v>
      </c>
      <c r="D67">
        <v>11</v>
      </c>
      <c r="E67">
        <v>9</v>
      </c>
      <c r="F67">
        <v>20</v>
      </c>
      <c r="G67" t="s">
        <v>14</v>
      </c>
      <c r="I67" s="8">
        <v>0</v>
      </c>
      <c r="J67">
        <v>2</v>
      </c>
      <c r="K67">
        <v>3</v>
      </c>
      <c r="L67">
        <v>5</v>
      </c>
      <c r="N67">
        <v>20</v>
      </c>
      <c r="O67">
        <v>5</v>
      </c>
      <c r="P67">
        <v>25</v>
      </c>
    </row>
    <row r="68" spans="1:16" x14ac:dyDescent="0.25">
      <c r="A68" s="3">
        <v>4</v>
      </c>
      <c r="B68" s="3" t="s">
        <v>14</v>
      </c>
      <c r="C68" s="5">
        <v>5</v>
      </c>
      <c r="D68">
        <v>11</v>
      </c>
      <c r="E68">
        <v>6</v>
      </c>
      <c r="F68" s="9">
        <v>22</v>
      </c>
      <c r="G68" t="s">
        <v>14</v>
      </c>
      <c r="I68" s="5">
        <v>0</v>
      </c>
      <c r="J68">
        <v>0</v>
      </c>
      <c r="K68">
        <v>3</v>
      </c>
      <c r="L68">
        <v>3</v>
      </c>
      <c r="N68" s="9">
        <v>22</v>
      </c>
      <c r="O68">
        <v>3</v>
      </c>
      <c r="P68" s="9">
        <v>25</v>
      </c>
    </row>
    <row r="69" spans="1:16" x14ac:dyDescent="0.25">
      <c r="A69" s="3">
        <v>5</v>
      </c>
      <c r="B69" s="3"/>
      <c r="C69" s="5">
        <v>15</v>
      </c>
      <c r="D69">
        <v>4</v>
      </c>
      <c r="E69">
        <v>6</v>
      </c>
      <c r="F69">
        <v>25</v>
      </c>
      <c r="G69" t="s">
        <v>14</v>
      </c>
      <c r="I69" s="5">
        <v>0</v>
      </c>
      <c r="J69">
        <v>6</v>
      </c>
      <c r="K69">
        <v>14</v>
      </c>
      <c r="L69">
        <v>20</v>
      </c>
      <c r="N69">
        <v>25</v>
      </c>
      <c r="O69">
        <v>20</v>
      </c>
      <c r="P69">
        <v>45</v>
      </c>
    </row>
    <row r="70" spans="1:16" x14ac:dyDescent="0.25">
      <c r="A70" s="3">
        <v>6</v>
      </c>
      <c r="B70" s="3"/>
      <c r="C70" s="5">
        <v>3</v>
      </c>
      <c r="D70">
        <v>14</v>
      </c>
      <c r="E70">
        <v>6</v>
      </c>
      <c r="F70">
        <v>23</v>
      </c>
      <c r="G70" t="s">
        <v>14</v>
      </c>
      <c r="I70" s="5">
        <v>0</v>
      </c>
      <c r="J70">
        <v>9</v>
      </c>
      <c r="K70">
        <v>9</v>
      </c>
      <c r="L70">
        <v>18</v>
      </c>
      <c r="N70">
        <v>23</v>
      </c>
      <c r="O70">
        <v>18</v>
      </c>
      <c r="P70">
        <v>41</v>
      </c>
    </row>
    <row r="71" spans="1:16" x14ac:dyDescent="0.25">
      <c r="A71" s="3">
        <v>7</v>
      </c>
      <c r="B71" s="3"/>
      <c r="C71" s="8">
        <v>0</v>
      </c>
      <c r="D71">
        <v>13</v>
      </c>
      <c r="E71">
        <v>11</v>
      </c>
      <c r="F71">
        <v>24</v>
      </c>
      <c r="G71" t="s">
        <v>14</v>
      </c>
      <c r="I71" s="8">
        <v>0</v>
      </c>
      <c r="J71">
        <v>11</v>
      </c>
      <c r="K71">
        <v>12</v>
      </c>
      <c r="L71">
        <v>23</v>
      </c>
      <c r="N71">
        <v>24</v>
      </c>
      <c r="O71">
        <v>23</v>
      </c>
      <c r="P71">
        <v>47</v>
      </c>
    </row>
    <row r="72" spans="1:16" x14ac:dyDescent="0.25">
      <c r="A72" s="3">
        <v>8</v>
      </c>
      <c r="B72" s="3"/>
      <c r="C72" s="8">
        <v>0</v>
      </c>
      <c r="D72">
        <v>15</v>
      </c>
      <c r="E72">
        <v>5</v>
      </c>
      <c r="F72">
        <v>20</v>
      </c>
      <c r="G72" t="s">
        <v>14</v>
      </c>
      <c r="I72" s="8">
        <v>0</v>
      </c>
      <c r="J72">
        <v>12</v>
      </c>
      <c r="K72">
        <v>7</v>
      </c>
      <c r="L72">
        <v>19</v>
      </c>
      <c r="N72">
        <v>20</v>
      </c>
      <c r="O72">
        <v>19</v>
      </c>
      <c r="P72">
        <v>39</v>
      </c>
    </row>
    <row r="73" spans="1:16" x14ac:dyDescent="0.25">
      <c r="A73" s="3">
        <v>9</v>
      </c>
      <c r="B73" s="3"/>
      <c r="C73" s="5">
        <v>1</v>
      </c>
      <c r="D73">
        <v>18</v>
      </c>
      <c r="E73">
        <v>6</v>
      </c>
      <c r="F73">
        <v>25</v>
      </c>
      <c r="G73" t="s">
        <v>14</v>
      </c>
      <c r="I73" s="5">
        <v>0</v>
      </c>
      <c r="J73">
        <v>7</v>
      </c>
      <c r="K73">
        <v>7</v>
      </c>
      <c r="L73">
        <v>14</v>
      </c>
      <c r="N73">
        <v>25</v>
      </c>
      <c r="O73">
        <v>14</v>
      </c>
      <c r="P73">
        <v>39</v>
      </c>
    </row>
    <row r="74" spans="1:16" x14ac:dyDescent="0.25">
      <c r="A74" s="3">
        <v>10</v>
      </c>
      <c r="B74" s="3"/>
      <c r="C74" s="5">
        <v>2</v>
      </c>
      <c r="D74">
        <v>17</v>
      </c>
      <c r="E74">
        <v>6</v>
      </c>
      <c r="F74">
        <v>25</v>
      </c>
      <c r="G74" t="s">
        <v>14</v>
      </c>
      <c r="I74" s="5">
        <v>0</v>
      </c>
      <c r="J74">
        <v>11</v>
      </c>
      <c r="K74">
        <v>6</v>
      </c>
      <c r="L74">
        <v>17</v>
      </c>
      <c r="N74">
        <v>25</v>
      </c>
      <c r="O74">
        <v>17</v>
      </c>
      <c r="P74">
        <v>42</v>
      </c>
    </row>
    <row r="75" spans="1:16" x14ac:dyDescent="0.25">
      <c r="A75" s="3">
        <v>11</v>
      </c>
      <c r="B75" s="3"/>
      <c r="C75" s="5">
        <v>4</v>
      </c>
      <c r="D75">
        <v>2</v>
      </c>
      <c r="E75">
        <v>18</v>
      </c>
      <c r="F75">
        <v>24</v>
      </c>
      <c r="G75" t="s">
        <v>14</v>
      </c>
      <c r="I75" s="5">
        <v>0</v>
      </c>
      <c r="J75">
        <v>1</v>
      </c>
      <c r="K75">
        <v>0</v>
      </c>
      <c r="L75">
        <v>1</v>
      </c>
      <c r="N75">
        <v>24</v>
      </c>
      <c r="O75">
        <v>1</v>
      </c>
      <c r="P75">
        <v>25</v>
      </c>
    </row>
    <row r="76" spans="1:16" x14ac:dyDescent="0.25">
      <c r="A76" s="3">
        <v>12</v>
      </c>
      <c r="B76" s="3"/>
      <c r="C76" s="5">
        <v>1</v>
      </c>
      <c r="D76">
        <v>3</v>
      </c>
      <c r="E76">
        <v>17</v>
      </c>
      <c r="F76">
        <v>21</v>
      </c>
      <c r="G76" t="s">
        <v>14</v>
      </c>
      <c r="I76" s="5">
        <v>0</v>
      </c>
      <c r="J76">
        <v>0</v>
      </c>
      <c r="K76">
        <v>2</v>
      </c>
      <c r="L76">
        <v>2</v>
      </c>
      <c r="N76">
        <v>21</v>
      </c>
      <c r="O76">
        <v>2</v>
      </c>
      <c r="P76">
        <v>23</v>
      </c>
    </row>
    <row r="77" spans="1:16" x14ac:dyDescent="0.25">
      <c r="A77" s="3">
        <v>13</v>
      </c>
      <c r="B77" s="3"/>
      <c r="C77" s="5">
        <v>2</v>
      </c>
      <c r="D77">
        <v>5</v>
      </c>
      <c r="E77">
        <v>9</v>
      </c>
      <c r="F77">
        <v>16</v>
      </c>
      <c r="G77" t="s">
        <v>14</v>
      </c>
      <c r="I77" s="5">
        <v>0</v>
      </c>
      <c r="J77">
        <v>0</v>
      </c>
      <c r="K77">
        <v>1</v>
      </c>
      <c r="L77">
        <v>1</v>
      </c>
      <c r="N77">
        <v>16</v>
      </c>
      <c r="O77">
        <v>1</v>
      </c>
      <c r="P77">
        <v>17</v>
      </c>
    </row>
    <row r="78" spans="1:16" x14ac:dyDescent="0.25">
      <c r="A78" s="3">
        <v>14</v>
      </c>
      <c r="B78" s="3"/>
      <c r="C78" s="5">
        <v>1</v>
      </c>
      <c r="D78">
        <v>4</v>
      </c>
      <c r="E78">
        <v>19</v>
      </c>
      <c r="F78">
        <v>24</v>
      </c>
      <c r="G78" t="s">
        <v>14</v>
      </c>
      <c r="I78" s="5">
        <v>0</v>
      </c>
      <c r="J78">
        <v>1</v>
      </c>
      <c r="K78">
        <v>2</v>
      </c>
      <c r="L78">
        <v>3</v>
      </c>
      <c r="N78">
        <v>24</v>
      </c>
      <c r="O78">
        <v>3</v>
      </c>
      <c r="P78">
        <v>27</v>
      </c>
    </row>
    <row r="79" spans="1:16" x14ac:dyDescent="0.25">
      <c r="A79" s="3">
        <v>15</v>
      </c>
      <c r="B79" s="3"/>
      <c r="C79" s="10">
        <v>0</v>
      </c>
      <c r="D79" s="2">
        <v>0</v>
      </c>
      <c r="E79">
        <v>17</v>
      </c>
      <c r="F79">
        <v>17</v>
      </c>
      <c r="G79" t="s">
        <v>14</v>
      </c>
      <c r="I79" s="10">
        <v>0</v>
      </c>
      <c r="J79" s="2">
        <v>0</v>
      </c>
      <c r="K79">
        <v>1</v>
      </c>
      <c r="L79">
        <v>1</v>
      </c>
      <c r="N79">
        <v>17</v>
      </c>
      <c r="O79">
        <v>1</v>
      </c>
      <c r="P79">
        <v>18</v>
      </c>
    </row>
    <row r="80" spans="1:16" x14ac:dyDescent="0.25">
      <c r="A80" s="3">
        <v>16</v>
      </c>
      <c r="B80" s="3"/>
      <c r="C80" s="11">
        <v>1</v>
      </c>
      <c r="D80">
        <v>1</v>
      </c>
      <c r="E80">
        <v>15</v>
      </c>
      <c r="F80">
        <v>17</v>
      </c>
      <c r="G80" t="s">
        <v>14</v>
      </c>
      <c r="I80" s="11">
        <v>3</v>
      </c>
      <c r="J80">
        <v>2</v>
      </c>
      <c r="K80">
        <v>3</v>
      </c>
      <c r="L80">
        <v>8</v>
      </c>
      <c r="N80">
        <v>17</v>
      </c>
      <c r="O80">
        <v>8</v>
      </c>
      <c r="P80">
        <v>25</v>
      </c>
    </row>
    <row r="81" spans="1:22" x14ac:dyDescent="0.25">
      <c r="A81" s="3">
        <v>17</v>
      </c>
      <c r="B81" s="3"/>
      <c r="C81" s="10">
        <v>0</v>
      </c>
      <c r="D81">
        <v>2</v>
      </c>
      <c r="E81">
        <v>14</v>
      </c>
      <c r="F81">
        <v>16</v>
      </c>
      <c r="G81" t="s">
        <v>14</v>
      </c>
      <c r="I81" s="10">
        <v>0</v>
      </c>
      <c r="J81">
        <v>2</v>
      </c>
      <c r="K81">
        <v>0</v>
      </c>
      <c r="L81">
        <v>2</v>
      </c>
      <c r="N81">
        <v>16</v>
      </c>
      <c r="O81">
        <v>2</v>
      </c>
      <c r="P81">
        <v>18</v>
      </c>
    </row>
    <row r="82" spans="1:22" x14ac:dyDescent="0.25">
      <c r="A82" s="3">
        <v>18</v>
      </c>
      <c r="B82" s="3"/>
      <c r="C82" s="11">
        <v>1</v>
      </c>
      <c r="D82">
        <v>4</v>
      </c>
      <c r="E82">
        <v>20</v>
      </c>
      <c r="F82">
        <v>25</v>
      </c>
      <c r="G82" t="s">
        <v>14</v>
      </c>
      <c r="I82" s="11">
        <v>0</v>
      </c>
      <c r="J82">
        <v>1</v>
      </c>
      <c r="K82">
        <v>4</v>
      </c>
      <c r="L82">
        <v>5</v>
      </c>
      <c r="N82">
        <v>25</v>
      </c>
      <c r="O82">
        <v>5</v>
      </c>
      <c r="P82">
        <v>30</v>
      </c>
    </row>
    <row r="83" spans="1:22" x14ac:dyDescent="0.25">
      <c r="A83" s="3">
        <v>19</v>
      </c>
      <c r="B83" s="3"/>
      <c r="C83" s="11">
        <v>2</v>
      </c>
      <c r="D83">
        <v>4</v>
      </c>
      <c r="E83">
        <v>18</v>
      </c>
      <c r="F83">
        <v>24</v>
      </c>
      <c r="G83" t="s">
        <v>14</v>
      </c>
      <c r="I83" s="11">
        <v>0</v>
      </c>
      <c r="J83">
        <v>2</v>
      </c>
      <c r="K83">
        <v>0</v>
      </c>
      <c r="L83">
        <v>2</v>
      </c>
      <c r="N83">
        <v>24</v>
      </c>
      <c r="O83">
        <v>2</v>
      </c>
      <c r="P83">
        <v>26</v>
      </c>
    </row>
    <row r="84" spans="1:22" x14ac:dyDescent="0.25">
      <c r="A84" s="3">
        <v>20</v>
      </c>
      <c r="B84" s="3"/>
      <c r="C84" s="12">
        <v>2</v>
      </c>
      <c r="D84">
        <v>0</v>
      </c>
      <c r="E84">
        <v>7</v>
      </c>
      <c r="F84">
        <v>9</v>
      </c>
      <c r="G84" t="s">
        <v>14</v>
      </c>
      <c r="I84" s="12">
        <v>0</v>
      </c>
      <c r="J84">
        <v>0</v>
      </c>
      <c r="K84">
        <v>2</v>
      </c>
      <c r="L84">
        <v>2</v>
      </c>
      <c r="N84">
        <v>9</v>
      </c>
      <c r="O84">
        <v>2</v>
      </c>
      <c r="P84">
        <v>11</v>
      </c>
    </row>
    <row r="85" spans="1:22" x14ac:dyDescent="0.25">
      <c r="A85" s="3">
        <v>21</v>
      </c>
      <c r="B85" s="3" t="s">
        <v>15</v>
      </c>
      <c r="C85" s="10">
        <v>0</v>
      </c>
      <c r="D85" s="2">
        <v>0</v>
      </c>
      <c r="E85">
        <v>24</v>
      </c>
      <c r="F85">
        <v>24</v>
      </c>
      <c r="G85" t="s">
        <v>14</v>
      </c>
      <c r="I85" s="10">
        <v>0</v>
      </c>
      <c r="J85" s="2">
        <v>0</v>
      </c>
      <c r="K85">
        <v>21</v>
      </c>
      <c r="L85">
        <v>21</v>
      </c>
      <c r="N85">
        <v>24</v>
      </c>
      <c r="O85">
        <v>21</v>
      </c>
      <c r="P85">
        <v>45</v>
      </c>
    </row>
    <row r="86" spans="1:22" x14ac:dyDescent="0.25">
      <c r="A86" s="3"/>
      <c r="B86" s="3" t="s">
        <v>16</v>
      </c>
      <c r="C86">
        <v>45</v>
      </c>
      <c r="D86">
        <v>156</v>
      </c>
      <c r="E86">
        <v>249</v>
      </c>
      <c r="F86">
        <v>450</v>
      </c>
      <c r="I86" s="11">
        <v>3</v>
      </c>
      <c r="J86">
        <v>78</v>
      </c>
      <c r="K86">
        <v>115</v>
      </c>
      <c r="L86">
        <v>196</v>
      </c>
      <c r="N86">
        <v>450</v>
      </c>
      <c r="O86">
        <v>196</v>
      </c>
      <c r="P86">
        <v>646</v>
      </c>
    </row>
    <row r="87" spans="1:22" x14ac:dyDescent="0.25">
      <c r="A87" s="3"/>
      <c r="B87" s="3" t="s">
        <v>17</v>
      </c>
      <c r="C87">
        <v>3.290679478249352</v>
      </c>
      <c r="D87">
        <v>6.2655520791980379</v>
      </c>
      <c r="E87">
        <v>5.9353661579191073</v>
      </c>
      <c r="F87">
        <v>4.2611199064498111</v>
      </c>
      <c r="I87">
        <v>0.65465367070797709</v>
      </c>
      <c r="J87">
        <v>3.5776600688081377</v>
      </c>
      <c r="K87">
        <v>4.3719887596248137</v>
      </c>
      <c r="L87">
        <v>8.5518029288176027</v>
      </c>
      <c r="N87">
        <v>4.26112</v>
      </c>
      <c r="O87">
        <v>8.5518000000000001</v>
      </c>
      <c r="P87">
        <v>11.197788897388454</v>
      </c>
    </row>
    <row r="88" spans="1:22" x14ac:dyDescent="0.25">
      <c r="A88" s="3"/>
      <c r="B88" s="3" t="s">
        <v>19</v>
      </c>
      <c r="C88">
        <v>0.72</v>
      </c>
      <c r="D88">
        <v>1.37</v>
      </c>
      <c r="E88">
        <v>1.3</v>
      </c>
      <c r="F88">
        <v>0.93</v>
      </c>
      <c r="I88">
        <v>0.14000000000000001</v>
      </c>
      <c r="J88">
        <v>0.78</v>
      </c>
      <c r="K88">
        <v>0.95</v>
      </c>
      <c r="L88">
        <v>1.87</v>
      </c>
      <c r="N88">
        <v>0.93</v>
      </c>
      <c r="O88">
        <v>1.87</v>
      </c>
      <c r="P88">
        <v>2.44</v>
      </c>
    </row>
    <row r="89" spans="1:22" x14ac:dyDescent="0.25">
      <c r="A89" s="3" t="s">
        <v>18</v>
      </c>
      <c r="C89">
        <v>2.14</v>
      </c>
      <c r="D89">
        <v>7.43</v>
      </c>
      <c r="E89">
        <v>11.86</v>
      </c>
      <c r="F89">
        <v>21.43</v>
      </c>
      <c r="I89">
        <v>0.14000000000000001</v>
      </c>
      <c r="J89">
        <v>3.71</v>
      </c>
      <c r="K89">
        <v>5.48</v>
      </c>
      <c r="L89">
        <v>9.33</v>
      </c>
      <c r="N89">
        <v>21.43</v>
      </c>
      <c r="O89">
        <v>9.33</v>
      </c>
      <c r="P89">
        <v>30.76</v>
      </c>
    </row>
    <row r="91" spans="1:22" x14ac:dyDescent="0.25">
      <c r="A91" t="s">
        <v>14</v>
      </c>
      <c r="B91" s="3"/>
      <c r="C91" t="s">
        <v>20</v>
      </c>
      <c r="I91" t="s">
        <v>4</v>
      </c>
      <c r="N91" t="s">
        <v>20</v>
      </c>
      <c r="O91" t="s">
        <v>4</v>
      </c>
      <c r="P91" t="s">
        <v>21</v>
      </c>
    </row>
    <row r="92" spans="1:22" x14ac:dyDescent="0.25">
      <c r="A92" s="3" t="s">
        <v>22</v>
      </c>
      <c r="B92" s="3"/>
      <c r="C92" s="3" t="s">
        <v>6</v>
      </c>
      <c r="D92" s="4" t="s">
        <v>7</v>
      </c>
      <c r="E92" s="3" t="s">
        <v>8</v>
      </c>
      <c r="F92" s="3" t="s">
        <v>9</v>
      </c>
      <c r="G92" s="3"/>
      <c r="H92" s="3"/>
      <c r="I92" s="3" t="s">
        <v>6</v>
      </c>
      <c r="J92" s="4" t="s">
        <v>7</v>
      </c>
      <c r="K92" s="3" t="s">
        <v>8</v>
      </c>
      <c r="L92" s="3" t="s">
        <v>9</v>
      </c>
      <c r="M92" s="3"/>
      <c r="N92" s="3" t="s">
        <v>9</v>
      </c>
      <c r="O92" s="3" t="s">
        <v>9</v>
      </c>
      <c r="P92" s="3" t="s">
        <v>9</v>
      </c>
    </row>
    <row r="93" spans="1:22" x14ac:dyDescent="0.25">
      <c r="A93" s="3" t="s">
        <v>23</v>
      </c>
      <c r="B93" s="3"/>
      <c r="C93" s="3" t="s">
        <v>11</v>
      </c>
      <c r="D93" s="3" t="s">
        <v>11</v>
      </c>
      <c r="E93" s="3" t="s">
        <v>11</v>
      </c>
      <c r="F93" s="3" t="s">
        <v>11</v>
      </c>
      <c r="G93" s="3"/>
      <c r="H93" s="3"/>
      <c r="I93" s="3" t="s">
        <v>11</v>
      </c>
      <c r="J93" s="3" t="s">
        <v>11</v>
      </c>
      <c r="K93" s="3" t="s">
        <v>11</v>
      </c>
      <c r="L93" s="3" t="s">
        <v>11</v>
      </c>
      <c r="M93" s="3"/>
      <c r="N93" s="3" t="s">
        <v>11</v>
      </c>
      <c r="O93" s="3" t="s">
        <v>11</v>
      </c>
      <c r="P93" s="3" t="s">
        <v>11</v>
      </c>
    </row>
    <row r="94" spans="1:22" x14ac:dyDescent="0.25">
      <c r="A94" s="3" t="s">
        <v>12</v>
      </c>
      <c r="B94" s="3"/>
      <c r="C94" s="3" t="s">
        <v>13</v>
      </c>
      <c r="D94" s="3" t="s">
        <v>13</v>
      </c>
      <c r="E94" s="3" t="s">
        <v>13</v>
      </c>
      <c r="F94" s="3" t="s">
        <v>13</v>
      </c>
      <c r="G94" s="3"/>
      <c r="H94" s="3"/>
      <c r="I94" s="3" t="s">
        <v>13</v>
      </c>
      <c r="J94" s="3" t="s">
        <v>13</v>
      </c>
      <c r="K94" s="3" t="s">
        <v>13</v>
      </c>
      <c r="L94" s="3" t="s">
        <v>13</v>
      </c>
      <c r="M94" s="3"/>
      <c r="N94" s="3" t="s">
        <v>24</v>
      </c>
      <c r="O94" s="3" t="s">
        <v>24</v>
      </c>
      <c r="P94" s="3" t="s">
        <v>24</v>
      </c>
    </row>
    <row r="95" spans="1:22" x14ac:dyDescent="0.25">
      <c r="A95" s="3">
        <v>1</v>
      </c>
      <c r="B95" s="3"/>
      <c r="C95">
        <v>1</v>
      </c>
      <c r="D95">
        <v>10</v>
      </c>
      <c r="E95">
        <v>14</v>
      </c>
      <c r="F95">
        <v>25</v>
      </c>
      <c r="G95" t="s">
        <v>14</v>
      </c>
      <c r="I95">
        <v>0</v>
      </c>
      <c r="J95">
        <v>1</v>
      </c>
      <c r="K95">
        <v>2</v>
      </c>
      <c r="L95">
        <v>3</v>
      </c>
      <c r="N95">
        <v>25</v>
      </c>
      <c r="O95">
        <v>3</v>
      </c>
      <c r="P95">
        <v>28</v>
      </c>
      <c r="V95" t="s">
        <v>14</v>
      </c>
    </row>
    <row r="96" spans="1:22" x14ac:dyDescent="0.25">
      <c r="A96" s="3">
        <v>2</v>
      </c>
      <c r="B96" s="3"/>
      <c r="C96">
        <v>9</v>
      </c>
      <c r="D96">
        <v>6</v>
      </c>
      <c r="E96">
        <v>10</v>
      </c>
      <c r="F96">
        <v>25</v>
      </c>
      <c r="G96" t="s">
        <v>14</v>
      </c>
      <c r="I96">
        <v>2</v>
      </c>
      <c r="J96">
        <v>0</v>
      </c>
      <c r="K96">
        <v>0</v>
      </c>
      <c r="L96">
        <v>2</v>
      </c>
      <c r="N96">
        <v>25</v>
      </c>
      <c r="O96">
        <v>2</v>
      </c>
      <c r="P96">
        <v>27</v>
      </c>
    </row>
    <row r="97" spans="1:35" x14ac:dyDescent="0.25">
      <c r="A97" s="3">
        <v>3</v>
      </c>
      <c r="B97" s="3" t="s">
        <v>14</v>
      </c>
      <c r="C97">
        <v>3</v>
      </c>
      <c r="D97">
        <v>1</v>
      </c>
      <c r="E97">
        <v>4</v>
      </c>
      <c r="F97">
        <v>8</v>
      </c>
      <c r="G97" t="s">
        <v>14</v>
      </c>
      <c r="I97">
        <v>2</v>
      </c>
      <c r="J97">
        <v>0</v>
      </c>
      <c r="K97">
        <v>2</v>
      </c>
      <c r="L97">
        <v>4</v>
      </c>
      <c r="N97">
        <v>8</v>
      </c>
      <c r="O97">
        <v>4</v>
      </c>
      <c r="P97">
        <v>12</v>
      </c>
    </row>
    <row r="98" spans="1:35" x14ac:dyDescent="0.25">
      <c r="A98" s="3">
        <v>4</v>
      </c>
      <c r="B98" s="3" t="s">
        <v>14</v>
      </c>
      <c r="C98">
        <v>5</v>
      </c>
      <c r="D98">
        <v>6</v>
      </c>
      <c r="E98">
        <v>14</v>
      </c>
      <c r="F98" s="9">
        <v>25</v>
      </c>
      <c r="G98" t="s">
        <v>14</v>
      </c>
      <c r="I98">
        <v>2</v>
      </c>
      <c r="J98">
        <v>1</v>
      </c>
      <c r="K98">
        <v>1</v>
      </c>
      <c r="L98">
        <v>4</v>
      </c>
      <c r="N98" s="9">
        <v>25</v>
      </c>
      <c r="O98">
        <v>4</v>
      </c>
      <c r="P98" s="9">
        <v>29</v>
      </c>
    </row>
    <row r="99" spans="1:35" x14ac:dyDescent="0.25">
      <c r="A99" s="3">
        <v>5</v>
      </c>
      <c r="B99" s="3"/>
      <c r="C99">
        <v>9</v>
      </c>
      <c r="D99">
        <v>10</v>
      </c>
      <c r="E99">
        <v>6</v>
      </c>
      <c r="F99">
        <v>25</v>
      </c>
      <c r="G99" t="s">
        <v>14</v>
      </c>
      <c r="I99">
        <v>1</v>
      </c>
      <c r="J99">
        <v>0</v>
      </c>
      <c r="K99">
        <v>2</v>
      </c>
      <c r="L99">
        <v>3</v>
      </c>
      <c r="N99">
        <v>25</v>
      </c>
      <c r="O99">
        <v>3</v>
      </c>
      <c r="P99">
        <v>28</v>
      </c>
    </row>
    <row r="100" spans="1:35" x14ac:dyDescent="0.25">
      <c r="A100" s="3">
        <v>6</v>
      </c>
      <c r="B100" s="3"/>
      <c r="C100">
        <v>1</v>
      </c>
      <c r="D100">
        <v>13</v>
      </c>
      <c r="E100">
        <v>9</v>
      </c>
      <c r="F100">
        <v>23</v>
      </c>
      <c r="G100" t="s">
        <v>14</v>
      </c>
      <c r="I100">
        <v>1</v>
      </c>
      <c r="J100">
        <v>0</v>
      </c>
      <c r="K100">
        <v>2</v>
      </c>
      <c r="L100">
        <v>3</v>
      </c>
      <c r="N100">
        <v>23</v>
      </c>
      <c r="O100">
        <v>3</v>
      </c>
      <c r="P100">
        <v>26</v>
      </c>
    </row>
    <row r="101" spans="1:35" x14ac:dyDescent="0.25">
      <c r="A101" s="3">
        <v>7</v>
      </c>
      <c r="B101" s="3"/>
      <c r="C101">
        <v>2</v>
      </c>
      <c r="D101">
        <v>1</v>
      </c>
      <c r="E101">
        <v>3</v>
      </c>
      <c r="F101">
        <v>6</v>
      </c>
      <c r="G101" t="s">
        <v>14</v>
      </c>
      <c r="I101">
        <v>2</v>
      </c>
      <c r="J101">
        <v>0</v>
      </c>
      <c r="K101">
        <v>1</v>
      </c>
      <c r="L101">
        <v>3</v>
      </c>
      <c r="N101">
        <v>6</v>
      </c>
      <c r="O101">
        <v>3</v>
      </c>
      <c r="P101">
        <v>9</v>
      </c>
    </row>
    <row r="102" spans="1:35" x14ac:dyDescent="0.25">
      <c r="A102" s="3">
        <v>8</v>
      </c>
      <c r="B102" s="3"/>
      <c r="C102">
        <v>1</v>
      </c>
      <c r="D102">
        <v>14</v>
      </c>
      <c r="E102">
        <v>0</v>
      </c>
      <c r="F102">
        <v>15</v>
      </c>
      <c r="G102" t="s">
        <v>14</v>
      </c>
      <c r="I102">
        <v>0</v>
      </c>
      <c r="J102">
        <v>0</v>
      </c>
      <c r="K102">
        <v>4</v>
      </c>
      <c r="L102">
        <v>4</v>
      </c>
      <c r="N102">
        <v>15</v>
      </c>
      <c r="O102">
        <v>4</v>
      </c>
      <c r="P102">
        <v>19</v>
      </c>
    </row>
    <row r="103" spans="1:35" x14ac:dyDescent="0.25">
      <c r="A103" s="3">
        <v>9</v>
      </c>
      <c r="B103" s="3"/>
      <c r="C103">
        <v>11</v>
      </c>
      <c r="D103">
        <v>1</v>
      </c>
      <c r="E103">
        <v>9</v>
      </c>
      <c r="F103">
        <v>21</v>
      </c>
      <c r="G103" t="s">
        <v>14</v>
      </c>
      <c r="I103">
        <v>0</v>
      </c>
      <c r="J103">
        <v>0</v>
      </c>
      <c r="K103">
        <v>0</v>
      </c>
      <c r="L103">
        <v>0</v>
      </c>
      <c r="N103">
        <v>21</v>
      </c>
      <c r="O103">
        <v>0</v>
      </c>
      <c r="P103">
        <v>21</v>
      </c>
    </row>
    <row r="104" spans="1:35" x14ac:dyDescent="0.25">
      <c r="A104" s="3">
        <v>10</v>
      </c>
      <c r="B104" s="3"/>
      <c r="C104">
        <v>2</v>
      </c>
      <c r="D104">
        <v>10</v>
      </c>
      <c r="E104">
        <v>9</v>
      </c>
      <c r="F104">
        <v>21</v>
      </c>
      <c r="G104" t="s">
        <v>14</v>
      </c>
      <c r="I104">
        <v>0</v>
      </c>
      <c r="J104">
        <v>0</v>
      </c>
      <c r="K104">
        <v>0</v>
      </c>
      <c r="L104">
        <v>0</v>
      </c>
      <c r="N104">
        <v>21</v>
      </c>
      <c r="O104">
        <v>0</v>
      </c>
      <c r="P104">
        <v>21</v>
      </c>
    </row>
    <row r="105" spans="1:35" x14ac:dyDescent="0.25">
      <c r="A105" s="3">
        <v>11</v>
      </c>
      <c r="B105" s="3"/>
      <c r="C105">
        <v>19</v>
      </c>
      <c r="D105">
        <v>3</v>
      </c>
      <c r="E105">
        <v>1</v>
      </c>
      <c r="F105">
        <v>23</v>
      </c>
      <c r="G105" t="s">
        <v>14</v>
      </c>
      <c r="I105">
        <v>2</v>
      </c>
      <c r="J105">
        <v>3</v>
      </c>
      <c r="K105">
        <v>0</v>
      </c>
      <c r="L105">
        <v>5</v>
      </c>
      <c r="N105">
        <v>23</v>
      </c>
      <c r="O105">
        <v>5</v>
      </c>
      <c r="P105">
        <v>28</v>
      </c>
    </row>
    <row r="106" spans="1:35" x14ac:dyDescent="0.25">
      <c r="A106" s="3">
        <v>12</v>
      </c>
      <c r="B106" s="3"/>
      <c r="C106">
        <v>2</v>
      </c>
      <c r="D106">
        <v>2</v>
      </c>
      <c r="E106">
        <v>16</v>
      </c>
      <c r="F106">
        <v>20</v>
      </c>
      <c r="G106" t="s">
        <v>14</v>
      </c>
      <c r="I106">
        <v>2</v>
      </c>
      <c r="J106">
        <v>0</v>
      </c>
      <c r="K106">
        <v>3</v>
      </c>
      <c r="L106">
        <v>5</v>
      </c>
      <c r="N106">
        <v>20</v>
      </c>
      <c r="O106">
        <v>5</v>
      </c>
      <c r="P106">
        <v>25</v>
      </c>
      <c r="Y106" t="s">
        <v>14</v>
      </c>
    </row>
    <row r="107" spans="1:35" x14ac:dyDescent="0.25">
      <c r="A107" s="3">
        <v>13</v>
      </c>
      <c r="B107" s="3"/>
      <c r="C107">
        <v>1</v>
      </c>
      <c r="D107">
        <v>0</v>
      </c>
      <c r="E107">
        <v>2</v>
      </c>
      <c r="F107">
        <v>3</v>
      </c>
      <c r="G107" t="s">
        <v>14</v>
      </c>
      <c r="I107">
        <v>0</v>
      </c>
      <c r="J107">
        <v>0</v>
      </c>
      <c r="K107">
        <v>0</v>
      </c>
      <c r="L107">
        <v>0</v>
      </c>
      <c r="N107">
        <v>3</v>
      </c>
      <c r="O107">
        <v>0</v>
      </c>
      <c r="P107">
        <v>3</v>
      </c>
      <c r="Y107" t="s">
        <v>14</v>
      </c>
      <c r="AH107" t="s">
        <v>14</v>
      </c>
      <c r="AI107" t="s">
        <v>14</v>
      </c>
    </row>
    <row r="108" spans="1:35" x14ac:dyDescent="0.25">
      <c r="A108" s="3">
        <v>14</v>
      </c>
      <c r="B108" s="3"/>
      <c r="C108">
        <v>1</v>
      </c>
      <c r="D108">
        <v>0</v>
      </c>
      <c r="E108">
        <v>3</v>
      </c>
      <c r="F108">
        <v>4</v>
      </c>
      <c r="G108" t="s">
        <v>14</v>
      </c>
      <c r="I108">
        <v>0</v>
      </c>
      <c r="J108">
        <v>0</v>
      </c>
      <c r="K108">
        <v>1</v>
      </c>
      <c r="L108">
        <v>1</v>
      </c>
      <c r="N108">
        <v>4</v>
      </c>
      <c r="O108">
        <v>1</v>
      </c>
      <c r="P108">
        <v>5</v>
      </c>
      <c r="AH108" t="s">
        <v>14</v>
      </c>
    </row>
    <row r="109" spans="1:35" x14ac:dyDescent="0.25">
      <c r="A109" s="3">
        <v>15</v>
      </c>
      <c r="B109" s="3"/>
      <c r="C109">
        <v>5</v>
      </c>
      <c r="D109">
        <v>3</v>
      </c>
      <c r="E109">
        <v>7</v>
      </c>
      <c r="F109">
        <v>15</v>
      </c>
      <c r="G109" t="s">
        <v>14</v>
      </c>
      <c r="I109">
        <v>0</v>
      </c>
      <c r="J109">
        <v>2</v>
      </c>
      <c r="K109">
        <v>1</v>
      </c>
      <c r="L109">
        <v>3</v>
      </c>
      <c r="N109">
        <v>15</v>
      </c>
      <c r="O109">
        <v>3</v>
      </c>
      <c r="P109">
        <v>18</v>
      </c>
    </row>
    <row r="110" spans="1:35" x14ac:dyDescent="0.25">
      <c r="A110" s="3">
        <v>16</v>
      </c>
      <c r="B110" s="3"/>
      <c r="C110">
        <v>4</v>
      </c>
      <c r="D110">
        <v>12</v>
      </c>
      <c r="E110">
        <v>1</v>
      </c>
      <c r="F110">
        <v>17</v>
      </c>
      <c r="G110" t="s">
        <v>14</v>
      </c>
      <c r="I110">
        <v>0</v>
      </c>
      <c r="J110">
        <v>2</v>
      </c>
      <c r="K110">
        <v>1</v>
      </c>
      <c r="L110">
        <v>3</v>
      </c>
      <c r="N110">
        <v>17</v>
      </c>
      <c r="O110">
        <v>3</v>
      </c>
      <c r="P110">
        <v>20</v>
      </c>
    </row>
    <row r="111" spans="1:35" x14ac:dyDescent="0.25">
      <c r="A111" s="3">
        <v>17</v>
      </c>
      <c r="B111" s="3"/>
      <c r="C111">
        <v>4</v>
      </c>
      <c r="D111">
        <v>0</v>
      </c>
      <c r="E111">
        <v>9</v>
      </c>
      <c r="F111">
        <v>13</v>
      </c>
      <c r="G111" t="s">
        <v>14</v>
      </c>
      <c r="I111">
        <v>1</v>
      </c>
      <c r="J111">
        <v>0</v>
      </c>
      <c r="K111">
        <v>3</v>
      </c>
      <c r="L111">
        <v>4</v>
      </c>
      <c r="N111">
        <v>13</v>
      </c>
      <c r="O111">
        <v>4</v>
      </c>
      <c r="P111">
        <v>17</v>
      </c>
    </row>
    <row r="112" spans="1:35" x14ac:dyDescent="0.25">
      <c r="A112" s="3">
        <v>18</v>
      </c>
      <c r="B112" s="3"/>
      <c r="C112" s="6">
        <v>1</v>
      </c>
      <c r="D112">
        <v>4</v>
      </c>
      <c r="E112">
        <v>20</v>
      </c>
      <c r="F112">
        <v>25</v>
      </c>
      <c r="G112" t="s">
        <v>14</v>
      </c>
      <c r="I112" s="6">
        <v>0</v>
      </c>
      <c r="J112">
        <v>1</v>
      </c>
      <c r="K112">
        <v>7</v>
      </c>
      <c r="L112">
        <v>8</v>
      </c>
      <c r="N112">
        <v>25</v>
      </c>
      <c r="O112">
        <v>8</v>
      </c>
      <c r="P112">
        <v>33</v>
      </c>
    </row>
    <row r="113" spans="1:21" x14ac:dyDescent="0.25">
      <c r="A113" s="3">
        <v>19</v>
      </c>
      <c r="B113" s="3" t="s">
        <v>15</v>
      </c>
      <c r="C113" s="6">
        <v>5</v>
      </c>
      <c r="D113">
        <v>2</v>
      </c>
      <c r="E113">
        <v>18</v>
      </c>
      <c r="F113">
        <v>25</v>
      </c>
      <c r="G113" t="s">
        <v>14</v>
      </c>
      <c r="I113" s="6">
        <v>0</v>
      </c>
      <c r="J113">
        <v>1</v>
      </c>
      <c r="K113">
        <v>8</v>
      </c>
      <c r="L113">
        <v>9</v>
      </c>
      <c r="N113">
        <v>25</v>
      </c>
      <c r="O113">
        <v>9</v>
      </c>
      <c r="P113">
        <v>34</v>
      </c>
    </row>
    <row r="114" spans="1:21" x14ac:dyDescent="0.25">
      <c r="A114" s="3"/>
      <c r="B114" s="3" t="s">
        <v>16</v>
      </c>
      <c r="C114">
        <v>86</v>
      </c>
      <c r="D114">
        <v>98</v>
      </c>
      <c r="E114">
        <v>155</v>
      </c>
      <c r="F114">
        <v>339</v>
      </c>
      <c r="I114">
        <v>15</v>
      </c>
      <c r="J114">
        <v>11</v>
      </c>
      <c r="K114">
        <v>38</v>
      </c>
      <c r="L114">
        <v>64</v>
      </c>
      <c r="N114">
        <v>339</v>
      </c>
      <c r="O114">
        <v>64</v>
      </c>
      <c r="P114">
        <v>403</v>
      </c>
    </row>
    <row r="115" spans="1:21" x14ac:dyDescent="0.25">
      <c r="A115" s="3"/>
      <c r="B115" s="3" t="s">
        <v>17</v>
      </c>
      <c r="C115">
        <v>4.6472025163608031</v>
      </c>
      <c r="D115">
        <v>4.8334845711365633</v>
      </c>
      <c r="E115">
        <v>5.6053850353053898</v>
      </c>
      <c r="F115">
        <v>7.7263126025775399</v>
      </c>
      <c r="I115">
        <v>0.91766293548224709</v>
      </c>
      <c r="J115">
        <v>0.90159053737049799</v>
      </c>
      <c r="K115">
        <v>2.2607766610417559</v>
      </c>
      <c r="L115">
        <v>2.3853843462914242</v>
      </c>
      <c r="N115">
        <v>7.7263126025775399</v>
      </c>
      <c r="O115">
        <v>2.3853800000000001</v>
      </c>
      <c r="P115">
        <v>8.9292213631450963</v>
      </c>
    </row>
    <row r="116" spans="1:21" x14ac:dyDescent="0.25">
      <c r="A116" s="3"/>
      <c r="B116" s="3" t="s">
        <v>19</v>
      </c>
      <c r="C116">
        <v>1.07</v>
      </c>
      <c r="D116">
        <v>1.1100000000000001</v>
      </c>
      <c r="E116">
        <v>1.29</v>
      </c>
      <c r="F116">
        <v>1.77</v>
      </c>
      <c r="I116">
        <v>0.21</v>
      </c>
      <c r="J116">
        <v>0.21</v>
      </c>
      <c r="K116">
        <v>0.52</v>
      </c>
      <c r="L116">
        <v>0.55000000000000004</v>
      </c>
      <c r="N116">
        <v>1.77</v>
      </c>
      <c r="O116">
        <v>0.55000000000000004</v>
      </c>
      <c r="P116">
        <v>2.0499999999999998</v>
      </c>
    </row>
    <row r="117" spans="1:21" x14ac:dyDescent="0.25">
      <c r="A117" s="3" t="s">
        <v>18</v>
      </c>
      <c r="C117">
        <v>4.53</v>
      </c>
      <c r="D117">
        <v>5.16</v>
      </c>
      <c r="E117">
        <v>8.16</v>
      </c>
      <c r="F117">
        <v>17.84</v>
      </c>
      <c r="I117">
        <v>0.79</v>
      </c>
      <c r="J117">
        <v>0.57999999999999996</v>
      </c>
      <c r="K117">
        <v>2</v>
      </c>
      <c r="L117">
        <v>3.37</v>
      </c>
      <c r="N117">
        <v>17.84</v>
      </c>
      <c r="O117">
        <v>3.37</v>
      </c>
      <c r="P117">
        <v>21.21</v>
      </c>
    </row>
    <row r="119" spans="1:21" x14ac:dyDescent="0.25">
      <c r="B119" s="3"/>
      <c r="T119" s="3"/>
    </row>
    <row r="120" spans="1:21" x14ac:dyDescent="0.25">
      <c r="A120" s="3" t="s">
        <v>14</v>
      </c>
      <c r="B120" s="3"/>
      <c r="C120" s="3" t="s">
        <v>20</v>
      </c>
      <c r="D120" s="3"/>
      <c r="E120" s="3"/>
      <c r="F120" s="3"/>
      <c r="G120" s="3"/>
      <c r="H120" s="3"/>
      <c r="I120" s="3" t="s">
        <v>2</v>
      </c>
      <c r="J120" s="3"/>
      <c r="K120" s="3"/>
      <c r="L120" s="3"/>
      <c r="M120" s="3"/>
      <c r="N120" s="3"/>
      <c r="O120" s="3" t="s">
        <v>20</v>
      </c>
      <c r="P120" s="3" t="s">
        <v>2</v>
      </c>
      <c r="Q120" s="3" t="s">
        <v>21</v>
      </c>
      <c r="T120" s="3"/>
    </row>
    <row r="121" spans="1:21" x14ac:dyDescent="0.25">
      <c r="A121" s="3" t="s">
        <v>22</v>
      </c>
      <c r="B121" s="3"/>
      <c r="C121" s="3" t="s">
        <v>6</v>
      </c>
      <c r="D121" s="4" t="s">
        <v>7</v>
      </c>
      <c r="E121" s="3">
        <v>6</v>
      </c>
      <c r="F121" s="3" t="s">
        <v>8</v>
      </c>
      <c r="G121" s="3" t="s">
        <v>9</v>
      </c>
      <c r="H121" s="3"/>
      <c r="I121" s="3" t="s">
        <v>6</v>
      </c>
      <c r="J121" s="4" t="s">
        <v>7</v>
      </c>
      <c r="K121" s="3">
        <v>6</v>
      </c>
      <c r="L121" s="3" t="s">
        <v>8</v>
      </c>
      <c r="M121" s="3" t="s">
        <v>9</v>
      </c>
      <c r="N121" s="3"/>
      <c r="O121" s="3" t="s">
        <v>9</v>
      </c>
      <c r="P121" s="3" t="s">
        <v>9</v>
      </c>
      <c r="Q121" s="3" t="s">
        <v>9</v>
      </c>
    </row>
    <row r="122" spans="1:21" x14ac:dyDescent="0.25">
      <c r="A122" s="3" t="s">
        <v>23</v>
      </c>
      <c r="B122" s="3"/>
      <c r="C122" s="3" t="s">
        <v>11</v>
      </c>
      <c r="D122" s="3" t="s">
        <v>11</v>
      </c>
      <c r="E122" s="3"/>
      <c r="F122" s="3" t="s">
        <v>11</v>
      </c>
      <c r="G122" s="3" t="s">
        <v>11</v>
      </c>
      <c r="H122" s="3"/>
      <c r="I122" s="3" t="s">
        <v>11</v>
      </c>
      <c r="J122" s="3" t="s">
        <v>11</v>
      </c>
      <c r="K122" s="3"/>
      <c r="L122" s="3" t="s">
        <v>11</v>
      </c>
      <c r="M122" s="3" t="s">
        <v>11</v>
      </c>
      <c r="N122" s="3"/>
      <c r="O122" s="3" t="s">
        <v>11</v>
      </c>
      <c r="P122" s="3" t="s">
        <v>11</v>
      </c>
      <c r="Q122" s="3" t="s">
        <v>11</v>
      </c>
      <c r="U122" s="3"/>
    </row>
    <row r="123" spans="1:21" x14ac:dyDescent="0.25">
      <c r="A123" s="3" t="s">
        <v>26</v>
      </c>
      <c r="B123" s="3" t="s">
        <v>15</v>
      </c>
      <c r="C123" s="3" t="s">
        <v>13</v>
      </c>
      <c r="D123" s="3" t="s">
        <v>13</v>
      </c>
      <c r="E123" s="3"/>
      <c r="F123" s="3" t="s">
        <v>13</v>
      </c>
      <c r="G123" s="3" t="s">
        <v>13</v>
      </c>
      <c r="H123" s="3"/>
      <c r="I123" s="3" t="s">
        <v>13</v>
      </c>
      <c r="J123" s="3" t="s">
        <v>13</v>
      </c>
      <c r="K123" s="3"/>
      <c r="L123" s="3" t="s">
        <v>13</v>
      </c>
      <c r="M123" s="3" t="s">
        <v>13</v>
      </c>
      <c r="N123" s="3"/>
      <c r="O123" s="3" t="s">
        <v>24</v>
      </c>
      <c r="P123" s="3" t="s">
        <v>24</v>
      </c>
      <c r="Q123" s="3" t="s">
        <v>24</v>
      </c>
      <c r="U123" s="3"/>
    </row>
    <row r="124" spans="1:21" x14ac:dyDescent="0.25">
      <c r="A124" s="3" t="s">
        <v>14</v>
      </c>
      <c r="B124" s="3" t="s">
        <v>16</v>
      </c>
      <c r="C124">
        <v>23</v>
      </c>
      <c r="D124">
        <v>24</v>
      </c>
      <c r="E124">
        <v>47</v>
      </c>
      <c r="F124">
        <v>184</v>
      </c>
      <c r="G124">
        <v>231</v>
      </c>
      <c r="I124">
        <v>30</v>
      </c>
      <c r="J124">
        <v>12</v>
      </c>
      <c r="K124">
        <v>42</v>
      </c>
      <c r="L124">
        <v>132</v>
      </c>
      <c r="M124">
        <v>174</v>
      </c>
      <c r="O124">
        <v>231</v>
      </c>
      <c r="P124">
        <v>174</v>
      </c>
      <c r="Q124">
        <v>405</v>
      </c>
    </row>
    <row r="125" spans="1:21" x14ac:dyDescent="0.25">
      <c r="A125" s="3" t="s">
        <v>14</v>
      </c>
      <c r="B125" s="3" t="s">
        <v>17</v>
      </c>
      <c r="C125">
        <v>1.3557637102737476</v>
      </c>
      <c r="D125">
        <v>1.1212238211627763</v>
      </c>
      <c r="E125">
        <v>2.0998866182543781</v>
      </c>
      <c r="F125">
        <v>5.1473525326363747</v>
      </c>
      <c r="G125">
        <v>6.1852358772437173</v>
      </c>
      <c r="I125">
        <v>2.2990681342044401</v>
      </c>
      <c r="J125">
        <v>0.86189160737133463</v>
      </c>
      <c r="K125">
        <v>2.6240644591385873</v>
      </c>
      <c r="L125">
        <v>5.7965506984757758</v>
      </c>
      <c r="M125">
        <v>6.2427100342262065</v>
      </c>
      <c r="O125">
        <v>6.1852400000000003</v>
      </c>
      <c r="P125">
        <v>6.2427099999999998</v>
      </c>
      <c r="Q125">
        <v>11.051825964195109</v>
      </c>
      <c r="T125" s="3"/>
    </row>
    <row r="126" spans="1:21" x14ac:dyDescent="0.25">
      <c r="A126" s="3"/>
      <c r="B126" s="3" t="s">
        <v>19</v>
      </c>
      <c r="C126" s="5">
        <v>0.35</v>
      </c>
      <c r="D126">
        <v>0.28999999999999998</v>
      </c>
      <c r="E126">
        <v>0.54</v>
      </c>
      <c r="F126">
        <v>1.33</v>
      </c>
      <c r="G126">
        <v>1.6</v>
      </c>
      <c r="I126" s="5">
        <v>0.59</v>
      </c>
      <c r="J126">
        <v>0.22</v>
      </c>
      <c r="K126">
        <v>0.68</v>
      </c>
      <c r="L126">
        <v>1.5</v>
      </c>
      <c r="M126">
        <v>1.61</v>
      </c>
      <c r="O126">
        <v>1.6</v>
      </c>
      <c r="P126">
        <v>1.61</v>
      </c>
      <c r="Q126">
        <v>2.86</v>
      </c>
      <c r="T126" s="3"/>
    </row>
    <row r="127" spans="1:21" x14ac:dyDescent="0.25">
      <c r="A127" s="3" t="s">
        <v>18</v>
      </c>
      <c r="B127" s="3"/>
      <c r="C127" s="5">
        <v>1.53</v>
      </c>
      <c r="D127">
        <v>0.02</v>
      </c>
      <c r="E127">
        <v>3.13</v>
      </c>
      <c r="F127">
        <v>12.27</v>
      </c>
      <c r="G127">
        <v>15.4</v>
      </c>
      <c r="I127" s="5">
        <v>2</v>
      </c>
      <c r="J127">
        <v>0.8</v>
      </c>
      <c r="K127">
        <v>2.8</v>
      </c>
      <c r="L127">
        <v>8.8000000000000007</v>
      </c>
      <c r="M127">
        <v>11.6</v>
      </c>
      <c r="O127">
        <v>15.4</v>
      </c>
      <c r="P127">
        <v>11.6</v>
      </c>
      <c r="Q127">
        <v>27</v>
      </c>
      <c r="T127" s="3"/>
    </row>
    <row r="128" spans="1:21" x14ac:dyDescent="0.25">
      <c r="A128" s="3" t="s">
        <v>25</v>
      </c>
      <c r="C128">
        <v>6</v>
      </c>
      <c r="E128">
        <v>13</v>
      </c>
      <c r="G128">
        <v>62</v>
      </c>
      <c r="I128">
        <v>6</v>
      </c>
      <c r="K128">
        <v>11</v>
      </c>
      <c r="M128">
        <v>46</v>
      </c>
      <c r="O128">
        <v>62</v>
      </c>
      <c r="P128">
        <v>46</v>
      </c>
      <c r="Q128">
        <v>54</v>
      </c>
    </row>
    <row r="129" spans="1:23" x14ac:dyDescent="0.25">
      <c r="A129" s="3"/>
      <c r="B129" s="3"/>
    </row>
    <row r="130" spans="1:23" x14ac:dyDescent="0.25">
      <c r="A130" s="3" t="s">
        <v>27</v>
      </c>
      <c r="B130" s="3" t="s">
        <v>15</v>
      </c>
      <c r="C130" s="3" t="s">
        <v>20</v>
      </c>
      <c r="D130" s="3"/>
      <c r="E130" s="3" t="s">
        <v>14</v>
      </c>
      <c r="F130" s="3"/>
      <c r="G130" s="3"/>
      <c r="H130" s="3"/>
      <c r="I130" s="3" t="s">
        <v>3</v>
      </c>
      <c r="J130" s="3"/>
      <c r="K130" s="3"/>
      <c r="L130" s="3"/>
      <c r="M130" s="3"/>
      <c r="N130" s="3"/>
      <c r="O130" s="3" t="s">
        <v>20</v>
      </c>
      <c r="P130" s="3" t="s">
        <v>3</v>
      </c>
      <c r="Q130" s="3" t="s">
        <v>21</v>
      </c>
      <c r="U130" s="3" t="s">
        <v>14</v>
      </c>
    </row>
    <row r="131" spans="1:23" x14ac:dyDescent="0.25">
      <c r="A131" s="3"/>
      <c r="B131" s="3" t="s">
        <v>16</v>
      </c>
      <c r="C131">
        <v>45</v>
      </c>
      <c r="D131">
        <v>156</v>
      </c>
      <c r="E131">
        <v>201</v>
      </c>
      <c r="F131">
        <v>249</v>
      </c>
      <c r="G131">
        <v>450</v>
      </c>
      <c r="I131" s="11">
        <v>3</v>
      </c>
      <c r="J131">
        <v>78</v>
      </c>
      <c r="K131">
        <f t="shared" ref="K131" si="0">SUM(I131:J131)</f>
        <v>81</v>
      </c>
      <c r="L131">
        <v>115</v>
      </c>
      <c r="M131">
        <v>196</v>
      </c>
      <c r="O131">
        <v>450</v>
      </c>
      <c r="P131">
        <v>196</v>
      </c>
      <c r="Q131">
        <v>646</v>
      </c>
      <c r="U131" s="3" t="s">
        <v>14</v>
      </c>
    </row>
    <row r="132" spans="1:23" x14ac:dyDescent="0.25">
      <c r="A132" s="3"/>
      <c r="B132" s="3" t="s">
        <v>17</v>
      </c>
      <c r="C132">
        <v>3.290679478249352</v>
      </c>
      <c r="D132">
        <v>6.2655520791980379</v>
      </c>
      <c r="E132">
        <v>6.9539300296409978</v>
      </c>
      <c r="F132">
        <v>5.9353661579191073</v>
      </c>
      <c r="G132">
        <v>4.2611199064498111</v>
      </c>
      <c r="I132">
        <v>0.65465367070797709</v>
      </c>
      <c r="J132">
        <v>3.5776600688081377</v>
      </c>
      <c r="K132">
        <v>4.3621750799998189</v>
      </c>
      <c r="L132">
        <v>4.3719887596248137</v>
      </c>
      <c r="M132">
        <v>8.5518029288176027</v>
      </c>
      <c r="O132">
        <v>4.26112</v>
      </c>
      <c r="P132">
        <v>8.5518000000000001</v>
      </c>
      <c r="Q132">
        <v>11.197788897388454</v>
      </c>
      <c r="U132" t="s">
        <v>14</v>
      </c>
      <c r="V132" t="s">
        <v>14</v>
      </c>
      <c r="W132" t="s">
        <v>14</v>
      </c>
    </row>
    <row r="133" spans="1:23" x14ac:dyDescent="0.25">
      <c r="A133" s="3"/>
      <c r="B133" s="3" t="s">
        <v>19</v>
      </c>
      <c r="C133">
        <v>0.72</v>
      </c>
      <c r="D133">
        <v>1.37</v>
      </c>
      <c r="E133">
        <v>1.36</v>
      </c>
      <c r="F133">
        <v>1.3</v>
      </c>
      <c r="G133">
        <v>0.93</v>
      </c>
      <c r="I133">
        <v>0.14000000000000001</v>
      </c>
      <c r="J133">
        <v>0.78</v>
      </c>
      <c r="K133">
        <v>0.95</v>
      </c>
      <c r="L133">
        <v>0.95</v>
      </c>
      <c r="M133">
        <v>1.87</v>
      </c>
      <c r="O133">
        <v>0.93</v>
      </c>
      <c r="P133">
        <v>1.87</v>
      </c>
      <c r="Q133">
        <v>2.44</v>
      </c>
      <c r="T133" s="3" t="s">
        <v>14</v>
      </c>
      <c r="U133" t="s">
        <v>14</v>
      </c>
      <c r="V133" t="s">
        <v>14</v>
      </c>
      <c r="W133" t="s">
        <v>14</v>
      </c>
    </row>
    <row r="134" spans="1:23" x14ac:dyDescent="0.25">
      <c r="A134" s="3" t="s">
        <v>18</v>
      </c>
      <c r="B134" s="3"/>
      <c r="C134">
        <v>2.14</v>
      </c>
      <c r="D134">
        <v>7.43</v>
      </c>
      <c r="E134">
        <v>9.57</v>
      </c>
      <c r="F134">
        <v>11.86</v>
      </c>
      <c r="G134">
        <v>21.43</v>
      </c>
      <c r="I134">
        <v>0.14000000000000001</v>
      </c>
      <c r="J134">
        <v>3.71</v>
      </c>
      <c r="K134">
        <v>3.86</v>
      </c>
      <c r="L134">
        <v>5.48</v>
      </c>
      <c r="M134">
        <v>9.33</v>
      </c>
      <c r="O134">
        <v>21.43</v>
      </c>
      <c r="P134">
        <v>9.33</v>
      </c>
      <c r="Q134">
        <v>30.76</v>
      </c>
      <c r="T134" s="3" t="s">
        <v>14</v>
      </c>
      <c r="U134" t="s">
        <v>14</v>
      </c>
      <c r="V134" t="s">
        <v>14</v>
      </c>
      <c r="W134" t="s">
        <v>14</v>
      </c>
    </row>
    <row r="135" spans="1:23" x14ac:dyDescent="0.25">
      <c r="A135" s="3" t="s">
        <v>25</v>
      </c>
      <c r="C135">
        <v>9</v>
      </c>
      <c r="E135">
        <v>38</v>
      </c>
      <c r="G135">
        <v>86</v>
      </c>
      <c r="I135">
        <v>1</v>
      </c>
      <c r="K135">
        <v>15</v>
      </c>
      <c r="M135">
        <v>37</v>
      </c>
      <c r="O135">
        <v>86</v>
      </c>
      <c r="P135">
        <v>37</v>
      </c>
      <c r="Q135">
        <v>62</v>
      </c>
      <c r="T135" s="3" t="s">
        <v>14</v>
      </c>
      <c r="U135" t="s">
        <v>14</v>
      </c>
      <c r="V135" t="s">
        <v>14</v>
      </c>
      <c r="W135" t="s">
        <v>14</v>
      </c>
    </row>
    <row r="136" spans="1:23" x14ac:dyDescent="0.25">
      <c r="B136" s="3"/>
      <c r="T136" s="3"/>
    </row>
    <row r="137" spans="1:23" x14ac:dyDescent="0.25">
      <c r="A137" s="3" t="s">
        <v>28</v>
      </c>
      <c r="B137" s="3" t="s">
        <v>15</v>
      </c>
      <c r="C137" s="3" t="s">
        <v>20</v>
      </c>
      <c r="D137" s="3"/>
      <c r="E137" s="3"/>
      <c r="F137" s="3"/>
      <c r="G137" s="3"/>
      <c r="H137" s="3"/>
      <c r="I137" s="3" t="s">
        <v>4</v>
      </c>
      <c r="J137" s="3"/>
      <c r="K137" s="3"/>
      <c r="L137" s="3"/>
      <c r="M137" s="3"/>
      <c r="N137" s="3"/>
      <c r="O137" s="3" t="s">
        <v>20</v>
      </c>
      <c r="P137" s="3" t="s">
        <v>4</v>
      </c>
      <c r="Q137" s="3" t="s">
        <v>21</v>
      </c>
      <c r="T137" s="3"/>
    </row>
    <row r="138" spans="1:23" x14ac:dyDescent="0.25">
      <c r="A138" s="3"/>
      <c r="B138" s="3" t="s">
        <v>16</v>
      </c>
      <c r="C138">
        <v>86</v>
      </c>
      <c r="D138">
        <v>98</v>
      </c>
      <c r="E138">
        <v>184</v>
      </c>
      <c r="F138">
        <v>155</v>
      </c>
      <c r="G138">
        <v>339</v>
      </c>
      <c r="I138">
        <v>15</v>
      </c>
      <c r="J138">
        <v>11</v>
      </c>
      <c r="K138">
        <v>26</v>
      </c>
      <c r="L138">
        <v>38</v>
      </c>
      <c r="M138">
        <v>64</v>
      </c>
      <c r="O138">
        <v>339</v>
      </c>
      <c r="P138">
        <v>64</v>
      </c>
      <c r="Q138">
        <v>403</v>
      </c>
      <c r="T138" s="3"/>
    </row>
    <row r="139" spans="1:23" x14ac:dyDescent="0.25">
      <c r="A139" s="3"/>
      <c r="B139" s="3" t="s">
        <v>17</v>
      </c>
      <c r="C139">
        <v>4.6472025163608031</v>
      </c>
      <c r="D139">
        <v>4.8334845711365633</v>
      </c>
      <c r="E139">
        <v>6.2008299765161139</v>
      </c>
      <c r="F139">
        <v>5.6053850353053898</v>
      </c>
      <c r="G139">
        <v>7.7263126025775399</v>
      </c>
      <c r="I139">
        <v>0.91766293548224709</v>
      </c>
      <c r="J139">
        <v>0.90159053737049799</v>
      </c>
      <c r="K139">
        <v>1.2565617248750864</v>
      </c>
      <c r="L139">
        <v>2.2607766610417559</v>
      </c>
      <c r="M139">
        <v>2.3853843462914242</v>
      </c>
      <c r="O139">
        <v>7.7263126025775399</v>
      </c>
      <c r="P139">
        <v>2.3853800000000001</v>
      </c>
      <c r="Q139">
        <v>8.9292213631450963</v>
      </c>
      <c r="T139" s="3"/>
    </row>
    <row r="140" spans="1:23" x14ac:dyDescent="0.25">
      <c r="A140" s="3"/>
      <c r="B140" s="3" t="s">
        <v>19</v>
      </c>
      <c r="C140">
        <v>1.07</v>
      </c>
      <c r="D140">
        <v>1.1100000000000001</v>
      </c>
      <c r="E140">
        <v>1.42</v>
      </c>
      <c r="F140">
        <v>1.29</v>
      </c>
      <c r="G140">
        <v>1.77</v>
      </c>
      <c r="I140">
        <v>0.21</v>
      </c>
      <c r="J140">
        <v>0.21</v>
      </c>
      <c r="K140">
        <v>0.28999999999999998</v>
      </c>
      <c r="L140">
        <v>0.52</v>
      </c>
      <c r="M140">
        <v>0.55000000000000004</v>
      </c>
      <c r="O140">
        <v>1.77</v>
      </c>
      <c r="P140">
        <v>0.55000000000000004</v>
      </c>
      <c r="Q140">
        <v>2.0499999999999998</v>
      </c>
      <c r="T140" s="3"/>
    </row>
    <row r="141" spans="1:23" x14ac:dyDescent="0.25">
      <c r="A141" s="3" t="s">
        <v>18</v>
      </c>
      <c r="B141" s="3"/>
      <c r="C141">
        <v>4.53</v>
      </c>
      <c r="D141">
        <v>5.16</v>
      </c>
      <c r="E141">
        <v>9.68</v>
      </c>
      <c r="F141">
        <v>8.16</v>
      </c>
      <c r="G141">
        <v>17.84</v>
      </c>
      <c r="I141">
        <v>0.79</v>
      </c>
      <c r="J141">
        <v>0.57999999999999996</v>
      </c>
      <c r="K141">
        <v>1.37</v>
      </c>
      <c r="L141">
        <v>2</v>
      </c>
      <c r="M141">
        <v>3.37</v>
      </c>
      <c r="O141">
        <v>17.84</v>
      </c>
      <c r="P141">
        <v>3.37</v>
      </c>
      <c r="Q141">
        <v>21.21</v>
      </c>
      <c r="T141" s="3"/>
    </row>
    <row r="142" spans="1:23" x14ac:dyDescent="0.25">
      <c r="A142" s="3" t="s">
        <v>25</v>
      </c>
      <c r="C142">
        <v>18</v>
      </c>
      <c r="E142">
        <v>39</v>
      </c>
      <c r="G142">
        <v>71</v>
      </c>
      <c r="I142">
        <v>3</v>
      </c>
      <c r="K142">
        <v>5</v>
      </c>
      <c r="M142">
        <v>13</v>
      </c>
      <c r="O142">
        <v>71</v>
      </c>
      <c r="P142">
        <v>13</v>
      </c>
      <c r="Q142">
        <v>42</v>
      </c>
      <c r="T142" s="3"/>
    </row>
    <row r="143" spans="1:23" x14ac:dyDescent="0.25">
      <c r="T143" s="3"/>
    </row>
    <row r="149" spans="2:2" x14ac:dyDescent="0.25">
      <c r="B149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workbookViewId="0">
      <selection activeCell="A4" sqref="A4"/>
    </sheetView>
  </sheetViews>
  <sheetFormatPr defaultRowHeight="15" x14ac:dyDescent="0.25"/>
  <cols>
    <col min="2" max="2" width="18.5703125" customWidth="1"/>
    <col min="3" max="3" width="18.140625" customWidth="1"/>
    <col min="4" max="4" width="18" customWidth="1"/>
  </cols>
  <sheetData>
    <row r="1" spans="1:5" s="33" customFormat="1" x14ac:dyDescent="0.25">
      <c r="A1" s="32" t="s">
        <v>149</v>
      </c>
    </row>
    <row r="2" spans="1:5" s="33" customFormat="1" x14ac:dyDescent="0.25">
      <c r="A2" s="32" t="s">
        <v>150</v>
      </c>
    </row>
    <row r="3" spans="1:5" s="33" customFormat="1" x14ac:dyDescent="0.25">
      <c r="A3" s="32" t="s">
        <v>151</v>
      </c>
    </row>
    <row r="4" spans="1:5" s="33" customFormat="1" x14ac:dyDescent="0.25">
      <c r="A4" s="32" t="s">
        <v>152</v>
      </c>
    </row>
    <row r="5" spans="1:5" s="33" customFormat="1" x14ac:dyDescent="0.25"/>
    <row r="6" spans="1:5" s="33" customFormat="1" x14ac:dyDescent="0.25"/>
    <row r="7" spans="1:5" s="33" customFormat="1" x14ac:dyDescent="0.25">
      <c r="A7" s="32" t="s">
        <v>153</v>
      </c>
      <c r="C7" s="34" t="s">
        <v>154</v>
      </c>
      <c r="E7" s="34" t="s">
        <v>155</v>
      </c>
    </row>
    <row r="8" spans="1:5" s="33" customFormat="1" x14ac:dyDescent="0.25">
      <c r="B8" s="34" t="s">
        <v>156</v>
      </c>
      <c r="C8" s="34" t="s">
        <v>157</v>
      </c>
      <c r="D8" s="34" t="s">
        <v>158</v>
      </c>
    </row>
    <row r="9" spans="1:5" s="33" customFormat="1" x14ac:dyDescent="0.25"/>
    <row r="10" spans="1:5" s="33" customFormat="1" x14ac:dyDescent="0.25">
      <c r="A10" s="34" t="s">
        <v>159</v>
      </c>
    </row>
    <row r="11" spans="1:5" s="33" customFormat="1" x14ac:dyDescent="0.25">
      <c r="A11" s="35" t="s">
        <v>2</v>
      </c>
      <c r="B11" s="36" t="s">
        <v>160</v>
      </c>
      <c r="C11" s="36" t="s">
        <v>161</v>
      </c>
      <c r="D11" s="37" t="s">
        <v>162</v>
      </c>
      <c r="E11" s="37">
        <v>17</v>
      </c>
    </row>
    <row r="12" spans="1:5" s="33" customFormat="1" x14ac:dyDescent="0.25">
      <c r="A12" s="35" t="s">
        <v>3</v>
      </c>
      <c r="B12" s="36" t="s">
        <v>163</v>
      </c>
      <c r="C12" s="37" t="s">
        <v>164</v>
      </c>
      <c r="D12" s="37" t="s">
        <v>165</v>
      </c>
      <c r="E12" s="37">
        <v>17</v>
      </c>
    </row>
    <row r="13" spans="1:5" s="33" customFormat="1" x14ac:dyDescent="0.25">
      <c r="A13" s="35" t="s">
        <v>166</v>
      </c>
      <c r="B13" s="36" t="s">
        <v>167</v>
      </c>
      <c r="C13" s="37" t="s">
        <v>168</v>
      </c>
      <c r="D13" s="37" t="s">
        <v>169</v>
      </c>
      <c r="E13" s="37">
        <v>17</v>
      </c>
    </row>
    <row r="14" spans="1:5" s="33" customFormat="1" x14ac:dyDescent="0.25"/>
    <row r="15" spans="1:5" s="33" customFormat="1" x14ac:dyDescent="0.25">
      <c r="A15" s="34" t="s">
        <v>170</v>
      </c>
    </row>
    <row r="16" spans="1:5" s="33" customFormat="1" x14ac:dyDescent="0.25">
      <c r="A16" s="34" t="s">
        <v>2</v>
      </c>
      <c r="B16" s="38" t="s">
        <v>171</v>
      </c>
      <c r="C16" s="33" t="s">
        <v>172</v>
      </c>
      <c r="D16" s="33" t="s">
        <v>173</v>
      </c>
      <c r="E16" s="33">
        <v>17</v>
      </c>
    </row>
    <row r="17" spans="1:5" s="33" customFormat="1" x14ac:dyDescent="0.25">
      <c r="A17" s="34" t="s">
        <v>3</v>
      </c>
      <c r="B17" s="39" t="s">
        <v>174</v>
      </c>
      <c r="C17" s="39" t="s">
        <v>175</v>
      </c>
      <c r="D17" s="33" t="s">
        <v>173</v>
      </c>
      <c r="E17" s="33">
        <v>17</v>
      </c>
    </row>
    <row r="18" spans="1:5" s="33" customFormat="1" x14ac:dyDescent="0.25">
      <c r="A18" s="34" t="s">
        <v>4</v>
      </c>
      <c r="B18" s="39" t="s">
        <v>176</v>
      </c>
      <c r="C18" s="39" t="s">
        <v>177</v>
      </c>
      <c r="D18" s="38" t="s">
        <v>178</v>
      </c>
      <c r="E18" s="33">
        <v>17</v>
      </c>
    </row>
    <row r="19" spans="1:5" s="33" customFormat="1" x14ac:dyDescent="0.25">
      <c r="A19" s="34"/>
    </row>
    <row r="20" spans="1:5" s="34" customFormat="1" x14ac:dyDescent="0.25">
      <c r="A20" s="34" t="s">
        <v>179</v>
      </c>
    </row>
    <row r="21" spans="1:5" s="33" customFormat="1" x14ac:dyDescent="0.25">
      <c r="A21" s="34" t="s">
        <v>2</v>
      </c>
      <c r="B21" s="33">
        <v>13</v>
      </c>
      <c r="C21" s="33">
        <v>21</v>
      </c>
      <c r="D21" s="33">
        <v>84</v>
      </c>
      <c r="E21" s="33">
        <v>17</v>
      </c>
    </row>
    <row r="22" spans="1:5" s="33" customFormat="1" x14ac:dyDescent="0.25">
      <c r="A22" s="34" t="s">
        <v>3</v>
      </c>
      <c r="B22" s="33">
        <v>2</v>
      </c>
      <c r="C22" s="33">
        <v>5</v>
      </c>
      <c r="D22" s="33">
        <v>13</v>
      </c>
      <c r="E22" s="33">
        <v>17</v>
      </c>
    </row>
    <row r="23" spans="1:5" s="33" customFormat="1" x14ac:dyDescent="0.25">
      <c r="A23" s="34" t="s">
        <v>4</v>
      </c>
      <c r="B23" s="33">
        <v>1</v>
      </c>
      <c r="C23" s="33">
        <v>2</v>
      </c>
      <c r="D23" s="33">
        <v>7</v>
      </c>
      <c r="E23" s="33">
        <v>17</v>
      </c>
    </row>
    <row r="24" spans="1:5" s="33" customFormat="1" x14ac:dyDescent="0.25">
      <c r="A24" s="34"/>
    </row>
    <row r="25" spans="1:5" s="34" customFormat="1" x14ac:dyDescent="0.25">
      <c r="A25" s="34" t="s">
        <v>180</v>
      </c>
    </row>
    <row r="26" spans="1:5" s="33" customFormat="1" x14ac:dyDescent="0.25">
      <c r="A26" s="34"/>
      <c r="B26" s="34" t="s">
        <v>156</v>
      </c>
      <c r="C26" s="34" t="s">
        <v>157</v>
      </c>
      <c r="D26" s="34" t="s">
        <v>158</v>
      </c>
    </row>
    <row r="27" spans="1:5" s="33" customFormat="1" x14ac:dyDescent="0.25">
      <c r="A27" s="34" t="s">
        <v>181</v>
      </c>
      <c r="B27" s="33" t="s">
        <v>182</v>
      </c>
      <c r="C27" s="33" t="s">
        <v>183</v>
      </c>
      <c r="D27" s="33" t="s">
        <v>184</v>
      </c>
      <c r="E27" s="33">
        <v>15</v>
      </c>
    </row>
    <row r="28" spans="1:5" s="33" customFormat="1" x14ac:dyDescent="0.25">
      <c r="A28" s="34" t="s">
        <v>2</v>
      </c>
      <c r="B28" s="33" t="s">
        <v>185</v>
      </c>
      <c r="C28" s="33" t="s">
        <v>186</v>
      </c>
      <c r="D28" s="33" t="s">
        <v>187</v>
      </c>
      <c r="E28" s="33">
        <v>15</v>
      </c>
    </row>
    <row r="29" spans="1:5" s="33" customFormat="1" x14ac:dyDescent="0.25">
      <c r="A29" s="34"/>
    </row>
    <row r="30" spans="1:5" s="33" customFormat="1" x14ac:dyDescent="0.25">
      <c r="A30" s="34" t="s">
        <v>20</v>
      </c>
      <c r="B30" s="33" t="s">
        <v>188</v>
      </c>
      <c r="C30" s="33" t="s">
        <v>189</v>
      </c>
      <c r="D30" s="33" t="s">
        <v>190</v>
      </c>
      <c r="E30" s="33">
        <v>21</v>
      </c>
    </row>
    <row r="31" spans="1:5" s="33" customFormat="1" x14ac:dyDescent="0.25">
      <c r="A31" s="34" t="s">
        <v>3</v>
      </c>
      <c r="B31" s="33" t="s">
        <v>191</v>
      </c>
      <c r="C31" s="33" t="s">
        <v>192</v>
      </c>
      <c r="D31" s="33" t="s">
        <v>193</v>
      </c>
      <c r="E31" s="33">
        <v>21</v>
      </c>
    </row>
    <row r="32" spans="1:5" s="33" customFormat="1" x14ac:dyDescent="0.25">
      <c r="A32" s="34"/>
    </row>
    <row r="33" spans="1:6" s="33" customFormat="1" x14ac:dyDescent="0.25">
      <c r="A33" s="34" t="s">
        <v>20</v>
      </c>
      <c r="B33" s="33" t="s">
        <v>194</v>
      </c>
      <c r="C33" s="33" t="s">
        <v>195</v>
      </c>
      <c r="D33" s="33" t="s">
        <v>196</v>
      </c>
      <c r="E33" s="33">
        <v>19</v>
      </c>
    </row>
    <row r="34" spans="1:6" s="33" customFormat="1" x14ac:dyDescent="0.25">
      <c r="A34" s="34" t="s">
        <v>4</v>
      </c>
      <c r="B34" s="33" t="s">
        <v>197</v>
      </c>
      <c r="C34" s="33" t="s">
        <v>198</v>
      </c>
      <c r="D34" s="33" t="s">
        <v>199</v>
      </c>
      <c r="E34" s="33">
        <v>19</v>
      </c>
      <c r="F34" s="33" t="s">
        <v>14</v>
      </c>
    </row>
    <row r="35" spans="1:6" s="33" customFormat="1" x14ac:dyDescent="0.25">
      <c r="A35" s="34"/>
    </row>
    <row r="36" spans="1:6" s="34" customFormat="1" x14ac:dyDescent="0.25">
      <c r="A36" s="34" t="s">
        <v>200</v>
      </c>
    </row>
    <row r="37" spans="1:6" s="33" customFormat="1" x14ac:dyDescent="0.25">
      <c r="A37" s="34" t="s">
        <v>20</v>
      </c>
      <c r="B37" s="33">
        <v>6</v>
      </c>
      <c r="C37" s="33">
        <v>13</v>
      </c>
      <c r="D37" s="33">
        <v>62</v>
      </c>
      <c r="E37" s="33">
        <v>15</v>
      </c>
    </row>
    <row r="38" spans="1:6" s="33" customFormat="1" x14ac:dyDescent="0.25">
      <c r="A38" s="34" t="s">
        <v>2</v>
      </c>
      <c r="B38" s="33">
        <v>6</v>
      </c>
      <c r="C38" s="33">
        <v>11</v>
      </c>
      <c r="D38" s="33">
        <v>47</v>
      </c>
      <c r="E38" s="33">
        <v>15</v>
      </c>
    </row>
    <row r="39" spans="1:6" s="33" customFormat="1" x14ac:dyDescent="0.25">
      <c r="A39" s="34"/>
    </row>
    <row r="40" spans="1:6" s="33" customFormat="1" x14ac:dyDescent="0.25">
      <c r="A40" s="34" t="s">
        <v>20</v>
      </c>
      <c r="B40" s="33">
        <v>9</v>
      </c>
      <c r="C40" s="33">
        <v>38</v>
      </c>
      <c r="D40" s="33">
        <v>86</v>
      </c>
      <c r="E40" s="33">
        <v>21</v>
      </c>
    </row>
    <row r="41" spans="1:6" s="33" customFormat="1" x14ac:dyDescent="0.25">
      <c r="A41" s="34" t="s">
        <v>3</v>
      </c>
      <c r="B41" s="33">
        <v>1</v>
      </c>
      <c r="C41" s="33">
        <v>15</v>
      </c>
      <c r="D41" s="33">
        <v>37</v>
      </c>
      <c r="E41" s="33">
        <v>21</v>
      </c>
    </row>
    <row r="42" spans="1:6" s="33" customFormat="1" x14ac:dyDescent="0.25">
      <c r="A42" s="34"/>
      <c r="B42"/>
    </row>
    <row r="43" spans="1:6" s="33" customFormat="1" x14ac:dyDescent="0.25">
      <c r="A43" s="34" t="s">
        <v>20</v>
      </c>
      <c r="B43">
        <v>18</v>
      </c>
      <c r="C43" s="33">
        <v>29</v>
      </c>
      <c r="D43" s="33">
        <v>71</v>
      </c>
      <c r="E43" s="33">
        <v>19</v>
      </c>
    </row>
    <row r="44" spans="1:6" s="33" customFormat="1" x14ac:dyDescent="0.25">
      <c r="A44" s="34" t="s">
        <v>4</v>
      </c>
      <c r="B44">
        <v>3</v>
      </c>
      <c r="C44" s="33">
        <v>5</v>
      </c>
      <c r="D44" s="33">
        <v>13</v>
      </c>
      <c r="E44" s="33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7"/>
  <sheetViews>
    <sheetView workbookViewId="0"/>
  </sheetViews>
  <sheetFormatPr defaultRowHeight="15" x14ac:dyDescent="0.25"/>
  <sheetData>
    <row r="1" spans="1:29" ht="15.75" x14ac:dyDescent="0.25">
      <c r="A1" s="13" t="s">
        <v>257</v>
      </c>
    </row>
    <row r="2" spans="1:29" x14ac:dyDescent="0.25">
      <c r="A2" t="s">
        <v>256</v>
      </c>
    </row>
    <row r="3" spans="1:29" x14ac:dyDescent="0.25">
      <c r="A3" t="s">
        <v>29</v>
      </c>
    </row>
    <row r="4" spans="1:29" x14ac:dyDescent="0.25">
      <c r="A4" t="s">
        <v>121</v>
      </c>
    </row>
    <row r="7" spans="1:29" x14ac:dyDescent="0.25">
      <c r="B7" t="s">
        <v>14</v>
      </c>
      <c r="C7" t="s">
        <v>14</v>
      </c>
    </row>
    <row r="9" spans="1:29" s="3" customFormat="1" x14ac:dyDescent="0.25">
      <c r="B9" s="3" t="s">
        <v>30</v>
      </c>
      <c r="H9" s="3" t="s">
        <v>31</v>
      </c>
      <c r="J9" s="3" t="s">
        <v>2</v>
      </c>
      <c r="L9" s="3" t="s">
        <v>32</v>
      </c>
      <c r="M9" s="3" t="s">
        <v>33</v>
      </c>
      <c r="N9" s="3" t="s">
        <v>2</v>
      </c>
    </row>
    <row r="10" spans="1:29" s="3" customFormat="1" x14ac:dyDescent="0.25">
      <c r="A10" s="3" t="s">
        <v>14</v>
      </c>
      <c r="B10" s="3" t="s">
        <v>34</v>
      </c>
      <c r="D10" s="3" t="s">
        <v>35</v>
      </c>
      <c r="E10" s="3" t="s">
        <v>36</v>
      </c>
      <c r="F10" s="3" t="s">
        <v>37</v>
      </c>
      <c r="H10" s="3" t="s">
        <v>35</v>
      </c>
      <c r="I10" s="3" t="s">
        <v>36</v>
      </c>
      <c r="J10" s="3" t="s">
        <v>37</v>
      </c>
      <c r="L10" s="3" t="s">
        <v>35</v>
      </c>
      <c r="M10" s="3" t="s">
        <v>36</v>
      </c>
      <c r="N10" s="3" t="s">
        <v>37</v>
      </c>
      <c r="P10" s="3" t="s">
        <v>35</v>
      </c>
      <c r="Q10" s="3" t="s">
        <v>36</v>
      </c>
      <c r="R10" s="3" t="s">
        <v>37</v>
      </c>
      <c r="T10" s="3" t="s">
        <v>35</v>
      </c>
      <c r="U10" s="3" t="s">
        <v>36</v>
      </c>
      <c r="V10" s="3" t="s">
        <v>37</v>
      </c>
    </row>
    <row r="11" spans="1:29" s="3" customFormat="1" x14ac:dyDescent="0.25">
      <c r="D11" s="3" t="s">
        <v>38</v>
      </c>
      <c r="F11" s="3" t="s">
        <v>39</v>
      </c>
      <c r="H11" s="3" t="s">
        <v>40</v>
      </c>
      <c r="J11" s="3" t="s">
        <v>39</v>
      </c>
      <c r="L11" s="3" t="s">
        <v>41</v>
      </c>
      <c r="N11" s="3" t="s">
        <v>39</v>
      </c>
      <c r="P11" s="3" t="s">
        <v>42</v>
      </c>
      <c r="R11" s="3" t="s">
        <v>39</v>
      </c>
      <c r="T11" s="3" t="s">
        <v>43</v>
      </c>
      <c r="V11" s="3" t="s">
        <v>39</v>
      </c>
    </row>
    <row r="12" spans="1:29" x14ac:dyDescent="0.25">
      <c r="B12" s="3">
        <v>1</v>
      </c>
      <c r="D12">
        <v>93</v>
      </c>
      <c r="E12">
        <v>93</v>
      </c>
      <c r="F12">
        <v>3.875</v>
      </c>
      <c r="G12">
        <v>3.88</v>
      </c>
      <c r="H12">
        <v>69</v>
      </c>
      <c r="I12">
        <v>69</v>
      </c>
      <c r="J12">
        <v>2.875</v>
      </c>
      <c r="L12">
        <v>15</v>
      </c>
      <c r="M12">
        <v>30</v>
      </c>
      <c r="N12">
        <v>0.625</v>
      </c>
      <c r="P12">
        <v>29</v>
      </c>
      <c r="Q12">
        <v>58</v>
      </c>
      <c r="R12">
        <v>1.2083333333333333</v>
      </c>
      <c r="T12">
        <v>44</v>
      </c>
      <c r="U12">
        <v>44</v>
      </c>
      <c r="V12">
        <v>1.8333333333333333</v>
      </c>
      <c r="AC12" s="3"/>
    </row>
    <row r="13" spans="1:29" x14ac:dyDescent="0.25">
      <c r="B13" s="3">
        <v>2</v>
      </c>
      <c r="D13">
        <v>96</v>
      </c>
      <c r="E13">
        <v>96</v>
      </c>
      <c r="F13">
        <v>4</v>
      </c>
      <c r="G13">
        <v>4</v>
      </c>
      <c r="H13">
        <v>36</v>
      </c>
      <c r="I13">
        <v>36</v>
      </c>
      <c r="J13">
        <v>1.5</v>
      </c>
      <c r="L13">
        <v>30</v>
      </c>
      <c r="M13">
        <v>60</v>
      </c>
      <c r="N13">
        <v>1.25</v>
      </c>
      <c r="P13">
        <v>21</v>
      </c>
      <c r="Q13">
        <v>42</v>
      </c>
      <c r="R13">
        <v>0.875</v>
      </c>
      <c r="T13">
        <v>51</v>
      </c>
      <c r="U13">
        <v>51</v>
      </c>
      <c r="V13">
        <v>2.125</v>
      </c>
      <c r="AC13" s="3"/>
    </row>
    <row r="14" spans="1:29" x14ac:dyDescent="0.25">
      <c r="B14" s="3">
        <v>3</v>
      </c>
      <c r="D14">
        <v>70</v>
      </c>
      <c r="E14">
        <v>70</v>
      </c>
      <c r="F14">
        <v>2.9166666666666665</v>
      </c>
      <c r="G14">
        <v>2.92</v>
      </c>
      <c r="H14">
        <v>53</v>
      </c>
      <c r="I14">
        <v>53</v>
      </c>
      <c r="J14">
        <v>2.2083333333333335</v>
      </c>
      <c r="L14">
        <v>37</v>
      </c>
      <c r="M14">
        <v>74</v>
      </c>
      <c r="N14">
        <v>1.5416666666666667</v>
      </c>
      <c r="P14">
        <v>42</v>
      </c>
      <c r="Q14">
        <v>84</v>
      </c>
      <c r="R14">
        <v>1.75</v>
      </c>
      <c r="T14">
        <v>79</v>
      </c>
      <c r="U14">
        <v>79</v>
      </c>
      <c r="V14">
        <v>3.2916666666666665</v>
      </c>
      <c r="AC14" s="3"/>
    </row>
    <row r="15" spans="1:29" x14ac:dyDescent="0.25">
      <c r="B15" s="3">
        <v>4</v>
      </c>
      <c r="D15">
        <v>93</v>
      </c>
      <c r="E15">
        <v>93</v>
      </c>
      <c r="F15">
        <v>3.875</v>
      </c>
      <c r="G15">
        <v>3.88</v>
      </c>
      <c r="H15">
        <v>82</v>
      </c>
      <c r="I15">
        <v>82</v>
      </c>
      <c r="J15">
        <v>3.4166666666666665</v>
      </c>
      <c r="L15">
        <v>24</v>
      </c>
      <c r="M15">
        <v>48</v>
      </c>
      <c r="N15">
        <v>1</v>
      </c>
      <c r="P15">
        <v>48</v>
      </c>
      <c r="Q15">
        <v>96</v>
      </c>
      <c r="R15">
        <v>2</v>
      </c>
      <c r="T15">
        <v>72</v>
      </c>
      <c r="U15">
        <v>72</v>
      </c>
      <c r="V15">
        <v>3</v>
      </c>
      <c r="AC15" s="3"/>
    </row>
    <row r="16" spans="1:29" x14ac:dyDescent="0.25">
      <c r="B16" s="3">
        <v>5</v>
      </c>
      <c r="D16">
        <v>96</v>
      </c>
      <c r="E16">
        <v>96</v>
      </c>
      <c r="F16">
        <v>4</v>
      </c>
      <c r="G16">
        <v>4</v>
      </c>
      <c r="H16">
        <v>92</v>
      </c>
      <c r="I16">
        <v>92</v>
      </c>
      <c r="J16">
        <v>3.8333333333333335</v>
      </c>
      <c r="L16">
        <v>50</v>
      </c>
      <c r="M16">
        <v>100</v>
      </c>
      <c r="N16">
        <v>2.0833333333333335</v>
      </c>
      <c r="P16">
        <v>37</v>
      </c>
      <c r="Q16">
        <v>74</v>
      </c>
      <c r="R16">
        <v>1.5416666666666667</v>
      </c>
      <c r="T16">
        <v>87</v>
      </c>
      <c r="U16">
        <v>87</v>
      </c>
      <c r="V16">
        <v>3.625</v>
      </c>
      <c r="AC16" s="3"/>
    </row>
    <row r="17" spans="2:29" x14ac:dyDescent="0.25">
      <c r="B17" s="3">
        <v>6</v>
      </c>
      <c r="D17">
        <v>68</v>
      </c>
      <c r="E17">
        <v>68</v>
      </c>
      <c r="F17">
        <v>2.8333333333333335</v>
      </c>
      <c r="G17">
        <v>2.83</v>
      </c>
      <c r="H17">
        <v>92</v>
      </c>
      <c r="I17">
        <v>92</v>
      </c>
      <c r="J17">
        <v>3.8333333333333335</v>
      </c>
      <c r="L17">
        <v>46</v>
      </c>
      <c r="M17">
        <v>92</v>
      </c>
      <c r="N17">
        <v>1.9166666666666667</v>
      </c>
      <c r="P17">
        <v>39</v>
      </c>
      <c r="Q17">
        <v>78</v>
      </c>
      <c r="R17">
        <v>1.625</v>
      </c>
      <c r="T17">
        <v>85</v>
      </c>
      <c r="U17">
        <v>85</v>
      </c>
      <c r="V17">
        <v>3.5416666666666665</v>
      </c>
      <c r="AC17" s="3"/>
    </row>
    <row r="18" spans="2:29" x14ac:dyDescent="0.25">
      <c r="B18" s="3">
        <v>7</v>
      </c>
      <c r="D18">
        <v>96</v>
      </c>
      <c r="E18">
        <v>96</v>
      </c>
      <c r="F18">
        <v>4</v>
      </c>
      <c r="G18">
        <v>4</v>
      </c>
      <c r="H18">
        <v>49</v>
      </c>
      <c r="I18">
        <v>49</v>
      </c>
      <c r="J18">
        <v>2.0416666666666665</v>
      </c>
      <c r="L18">
        <v>47</v>
      </c>
      <c r="M18">
        <v>94</v>
      </c>
      <c r="N18">
        <v>1.9583333333333333</v>
      </c>
      <c r="P18">
        <v>43</v>
      </c>
      <c r="Q18">
        <v>86</v>
      </c>
      <c r="R18">
        <v>1.7916666666666667</v>
      </c>
      <c r="T18">
        <v>90</v>
      </c>
      <c r="U18">
        <v>90</v>
      </c>
      <c r="V18">
        <v>3.75</v>
      </c>
      <c r="AC18" s="3"/>
    </row>
    <row r="19" spans="2:29" x14ac:dyDescent="0.25">
      <c r="B19" s="3">
        <v>8</v>
      </c>
      <c r="D19">
        <v>96</v>
      </c>
      <c r="E19">
        <v>96</v>
      </c>
      <c r="F19">
        <v>4</v>
      </c>
      <c r="G19">
        <v>4</v>
      </c>
      <c r="H19">
        <v>39</v>
      </c>
      <c r="I19">
        <v>39</v>
      </c>
      <c r="J19">
        <v>1.625</v>
      </c>
      <c r="L19">
        <v>45</v>
      </c>
      <c r="M19">
        <v>90</v>
      </c>
      <c r="N19">
        <v>1.875</v>
      </c>
      <c r="P19">
        <v>48</v>
      </c>
      <c r="Q19">
        <v>96</v>
      </c>
      <c r="R19">
        <v>2</v>
      </c>
      <c r="T19">
        <v>93</v>
      </c>
      <c r="U19">
        <v>93</v>
      </c>
      <c r="V19">
        <v>3.875</v>
      </c>
      <c r="AC19" s="3"/>
    </row>
    <row r="20" spans="2:29" x14ac:dyDescent="0.25">
      <c r="B20" s="3">
        <v>9</v>
      </c>
      <c r="D20">
        <v>97</v>
      </c>
      <c r="E20">
        <v>97</v>
      </c>
      <c r="F20">
        <v>4.041666666666667</v>
      </c>
      <c r="G20">
        <v>4.04</v>
      </c>
      <c r="H20">
        <v>64</v>
      </c>
      <c r="I20">
        <v>64</v>
      </c>
      <c r="J20">
        <v>2.6666666666666665</v>
      </c>
      <c r="L20">
        <v>46</v>
      </c>
      <c r="M20">
        <v>92</v>
      </c>
      <c r="N20">
        <v>1.9166666666666667</v>
      </c>
      <c r="P20">
        <v>45</v>
      </c>
      <c r="Q20">
        <v>90</v>
      </c>
      <c r="R20">
        <v>1.875</v>
      </c>
      <c r="T20">
        <v>91</v>
      </c>
      <c r="U20">
        <v>91</v>
      </c>
      <c r="V20">
        <v>3.7916666666666665</v>
      </c>
      <c r="AC20" s="3"/>
    </row>
    <row r="21" spans="2:29" x14ac:dyDescent="0.25">
      <c r="B21" s="3">
        <v>10</v>
      </c>
      <c r="D21">
        <v>86</v>
      </c>
      <c r="E21">
        <v>86</v>
      </c>
      <c r="F21">
        <v>3.5833333333333335</v>
      </c>
      <c r="G21">
        <v>3.58</v>
      </c>
      <c r="H21">
        <v>89</v>
      </c>
      <c r="I21">
        <v>89</v>
      </c>
      <c r="J21">
        <v>3.7083333333333335</v>
      </c>
      <c r="L21">
        <v>50</v>
      </c>
      <c r="M21">
        <v>100</v>
      </c>
      <c r="N21">
        <v>2.0833333333333335</v>
      </c>
      <c r="P21">
        <v>45</v>
      </c>
      <c r="Q21">
        <v>90</v>
      </c>
      <c r="R21">
        <v>1.875</v>
      </c>
      <c r="T21">
        <v>95</v>
      </c>
      <c r="U21">
        <v>95</v>
      </c>
      <c r="V21">
        <v>3.9583333333333335</v>
      </c>
      <c r="AC21" s="3"/>
    </row>
    <row r="22" spans="2:29" x14ac:dyDescent="0.25">
      <c r="B22" s="3">
        <v>11</v>
      </c>
      <c r="D22">
        <v>68</v>
      </c>
      <c r="E22">
        <v>68</v>
      </c>
      <c r="F22">
        <v>2.8333333333333335</v>
      </c>
      <c r="G22">
        <v>2.83</v>
      </c>
      <c r="H22">
        <v>91</v>
      </c>
      <c r="I22">
        <v>91</v>
      </c>
      <c r="J22">
        <v>3.7916666666666665</v>
      </c>
      <c r="L22">
        <v>47</v>
      </c>
      <c r="M22">
        <v>94</v>
      </c>
      <c r="N22">
        <v>1.9583333333333333</v>
      </c>
      <c r="P22">
        <v>42</v>
      </c>
      <c r="Q22">
        <v>84</v>
      </c>
      <c r="R22">
        <v>1.75</v>
      </c>
      <c r="T22">
        <v>89</v>
      </c>
      <c r="U22">
        <v>89</v>
      </c>
      <c r="V22">
        <v>3.7083333333333335</v>
      </c>
      <c r="AC22" s="3"/>
    </row>
    <row r="23" spans="2:29" x14ac:dyDescent="0.25">
      <c r="B23" s="3">
        <v>12</v>
      </c>
      <c r="D23">
        <v>82</v>
      </c>
      <c r="E23">
        <v>82</v>
      </c>
      <c r="F23">
        <v>3.4166666666666665</v>
      </c>
      <c r="G23">
        <v>3.42</v>
      </c>
      <c r="H23">
        <v>98</v>
      </c>
      <c r="I23">
        <v>98</v>
      </c>
      <c r="J23">
        <v>4.083333333333333</v>
      </c>
      <c r="L23">
        <v>19</v>
      </c>
      <c r="M23">
        <v>38</v>
      </c>
      <c r="N23">
        <v>0.79166666666666663</v>
      </c>
      <c r="P23">
        <v>30</v>
      </c>
      <c r="Q23">
        <v>60</v>
      </c>
      <c r="R23">
        <v>1.25</v>
      </c>
      <c r="T23">
        <v>49</v>
      </c>
      <c r="U23">
        <v>49</v>
      </c>
      <c r="V23">
        <v>2.0416666666666665</v>
      </c>
      <c r="AC23" s="3"/>
    </row>
    <row r="24" spans="2:29" x14ac:dyDescent="0.25">
      <c r="B24" s="3">
        <v>13</v>
      </c>
      <c r="D24">
        <v>87</v>
      </c>
      <c r="E24">
        <v>87</v>
      </c>
      <c r="F24">
        <v>3.625</v>
      </c>
      <c r="G24">
        <v>3.63</v>
      </c>
      <c r="H24">
        <v>73</v>
      </c>
      <c r="I24">
        <v>73</v>
      </c>
      <c r="J24">
        <v>3.0416666666666665</v>
      </c>
      <c r="L24">
        <v>45</v>
      </c>
      <c r="M24">
        <v>90</v>
      </c>
      <c r="N24">
        <v>1.875</v>
      </c>
      <c r="P24">
        <v>47</v>
      </c>
      <c r="Q24">
        <v>94</v>
      </c>
      <c r="R24">
        <v>1.9583333333333333</v>
      </c>
      <c r="T24">
        <v>92</v>
      </c>
      <c r="U24">
        <v>92</v>
      </c>
      <c r="V24">
        <v>3.8333333333333335</v>
      </c>
      <c r="AC24" s="3"/>
    </row>
    <row r="25" spans="2:29" x14ac:dyDescent="0.25">
      <c r="B25" s="3">
        <v>14</v>
      </c>
      <c r="D25">
        <v>88</v>
      </c>
      <c r="E25">
        <v>88</v>
      </c>
      <c r="F25">
        <v>3.6666666666666665</v>
      </c>
      <c r="G25">
        <v>3.67</v>
      </c>
      <c r="H25">
        <v>55</v>
      </c>
      <c r="I25">
        <v>55</v>
      </c>
      <c r="J25">
        <v>2.2916666666666665</v>
      </c>
      <c r="L25">
        <v>48</v>
      </c>
      <c r="M25">
        <v>96</v>
      </c>
      <c r="N25">
        <v>2</v>
      </c>
      <c r="P25">
        <v>45</v>
      </c>
      <c r="Q25">
        <v>90</v>
      </c>
      <c r="R25">
        <v>1.875</v>
      </c>
      <c r="T25">
        <v>93</v>
      </c>
      <c r="U25">
        <v>93</v>
      </c>
      <c r="V25">
        <v>3.875</v>
      </c>
      <c r="AC25" s="3"/>
    </row>
    <row r="26" spans="2:29" x14ac:dyDescent="0.25">
      <c r="B26" s="3">
        <v>15</v>
      </c>
      <c r="D26">
        <v>79</v>
      </c>
      <c r="E26">
        <v>79</v>
      </c>
      <c r="F26">
        <v>3.2916666666666665</v>
      </c>
      <c r="G26">
        <v>3.29</v>
      </c>
      <c r="H26">
        <v>56</v>
      </c>
      <c r="I26">
        <v>56</v>
      </c>
      <c r="J26">
        <v>2.3333333333333335</v>
      </c>
      <c r="L26">
        <v>33</v>
      </c>
      <c r="M26">
        <v>66</v>
      </c>
      <c r="N26">
        <v>1.375</v>
      </c>
      <c r="P26">
        <v>33</v>
      </c>
      <c r="Q26">
        <v>66</v>
      </c>
      <c r="R26">
        <v>1.375</v>
      </c>
      <c r="T26">
        <v>66</v>
      </c>
      <c r="U26">
        <v>66</v>
      </c>
      <c r="V26">
        <v>2.75</v>
      </c>
      <c r="AC26" s="3"/>
    </row>
    <row r="27" spans="2:29" x14ac:dyDescent="0.25">
      <c r="B27" s="3">
        <v>16</v>
      </c>
      <c r="D27">
        <v>77</v>
      </c>
      <c r="E27">
        <v>77</v>
      </c>
      <c r="F27">
        <v>3.2083333333333335</v>
      </c>
      <c r="G27">
        <v>3.21</v>
      </c>
      <c r="H27">
        <v>21</v>
      </c>
      <c r="I27">
        <v>21</v>
      </c>
      <c r="J27">
        <v>0.875</v>
      </c>
      <c r="L27">
        <v>21</v>
      </c>
      <c r="M27">
        <v>42</v>
      </c>
      <c r="N27">
        <v>0.875</v>
      </c>
      <c r="P27">
        <v>14</v>
      </c>
      <c r="Q27">
        <v>28</v>
      </c>
      <c r="R27">
        <v>0.58333333333333337</v>
      </c>
      <c r="T27">
        <v>35</v>
      </c>
      <c r="U27">
        <v>35</v>
      </c>
      <c r="V27">
        <v>1.4583333333333333</v>
      </c>
      <c r="AC27" s="3"/>
    </row>
    <row r="28" spans="2:29" x14ac:dyDescent="0.25">
      <c r="B28" s="3">
        <v>17</v>
      </c>
      <c r="D28">
        <v>85</v>
      </c>
      <c r="E28">
        <v>85</v>
      </c>
      <c r="F28">
        <v>3.5416666666666665</v>
      </c>
      <c r="G28">
        <v>3.54</v>
      </c>
      <c r="H28">
        <v>91</v>
      </c>
      <c r="I28">
        <v>91</v>
      </c>
      <c r="J28">
        <v>3.7916666666666665</v>
      </c>
      <c r="L28">
        <v>49</v>
      </c>
      <c r="M28">
        <v>98</v>
      </c>
      <c r="N28">
        <v>2.0416666666666665</v>
      </c>
      <c r="P28">
        <v>49</v>
      </c>
      <c r="Q28">
        <v>98</v>
      </c>
      <c r="R28">
        <v>2.0416666666666665</v>
      </c>
      <c r="T28">
        <v>98</v>
      </c>
      <c r="U28">
        <v>98</v>
      </c>
      <c r="V28">
        <v>4.083333333333333</v>
      </c>
      <c r="AC28" s="3"/>
    </row>
    <row r="29" spans="2:29" x14ac:dyDescent="0.25">
      <c r="B29" s="3">
        <v>18</v>
      </c>
      <c r="D29">
        <v>76</v>
      </c>
      <c r="E29">
        <v>76</v>
      </c>
      <c r="F29">
        <v>3.1666666666666665</v>
      </c>
      <c r="G29">
        <v>3.17</v>
      </c>
      <c r="L29">
        <v>46</v>
      </c>
      <c r="M29">
        <v>92</v>
      </c>
      <c r="N29">
        <v>1.9166666666666667</v>
      </c>
      <c r="P29">
        <v>45</v>
      </c>
      <c r="Q29">
        <v>90</v>
      </c>
      <c r="R29">
        <v>1.875</v>
      </c>
      <c r="T29">
        <v>91</v>
      </c>
      <c r="U29">
        <v>91</v>
      </c>
      <c r="V29">
        <v>3.7916666666666665</v>
      </c>
      <c r="AC29" s="3"/>
    </row>
    <row r="30" spans="2:29" x14ac:dyDescent="0.25">
      <c r="B30" s="3">
        <v>19</v>
      </c>
      <c r="D30">
        <v>87</v>
      </c>
      <c r="E30">
        <v>87</v>
      </c>
      <c r="F30">
        <v>3.625</v>
      </c>
      <c r="G30">
        <v>3.63</v>
      </c>
      <c r="L30">
        <v>50</v>
      </c>
      <c r="M30">
        <v>100</v>
      </c>
      <c r="N30">
        <v>2.0833333333333335</v>
      </c>
      <c r="P30">
        <v>43</v>
      </c>
      <c r="Q30">
        <v>86</v>
      </c>
      <c r="R30">
        <v>1.7916666666666667</v>
      </c>
      <c r="T30">
        <v>93</v>
      </c>
      <c r="U30">
        <v>93</v>
      </c>
      <c r="V30">
        <v>3.875</v>
      </c>
    </row>
    <row r="31" spans="2:29" x14ac:dyDescent="0.25">
      <c r="B31" s="3">
        <v>20</v>
      </c>
      <c r="D31">
        <v>82</v>
      </c>
      <c r="E31">
        <v>82</v>
      </c>
      <c r="F31">
        <v>3.4166666666666665</v>
      </c>
      <c r="G31">
        <v>3.42</v>
      </c>
      <c r="L31">
        <v>49</v>
      </c>
      <c r="M31">
        <v>98</v>
      </c>
      <c r="N31">
        <v>2.0416666666666665</v>
      </c>
      <c r="P31">
        <v>32</v>
      </c>
      <c r="Q31">
        <v>64</v>
      </c>
      <c r="R31">
        <v>1.3333333333333333</v>
      </c>
      <c r="T31">
        <v>81</v>
      </c>
      <c r="U31">
        <v>81</v>
      </c>
      <c r="V31">
        <v>3.375</v>
      </c>
    </row>
    <row r="32" spans="2:29" x14ac:dyDescent="0.25">
      <c r="D32" t="s">
        <v>14</v>
      </c>
      <c r="E32" t="s">
        <v>14</v>
      </c>
    </row>
    <row r="33" spans="1:22" x14ac:dyDescent="0.25">
      <c r="A33" s="3" t="s">
        <v>15</v>
      </c>
      <c r="D33">
        <f>SUM(D12:D31)</f>
        <v>1702</v>
      </c>
      <c r="E33">
        <f>SUM(E12:E31)</f>
        <v>1702</v>
      </c>
      <c r="F33">
        <f>SUM(F12:F32)</f>
        <v>70.916666666666671</v>
      </c>
      <c r="G33">
        <v>70.92</v>
      </c>
      <c r="H33">
        <f>SUM(H12:H31)</f>
        <v>1150</v>
      </c>
      <c r="I33">
        <f>SUM(I12:I32)</f>
        <v>1150</v>
      </c>
      <c r="J33">
        <f>SUM(J12:J32)</f>
        <v>47.916666666666664</v>
      </c>
      <c r="L33">
        <f>SUM(L12:L31)</f>
        <v>797</v>
      </c>
      <c r="M33">
        <f>SUM(M12:M32)</f>
        <v>1594</v>
      </c>
      <c r="N33">
        <f>SUM(N12:N32)</f>
        <v>33.208333333333336</v>
      </c>
      <c r="P33">
        <f>SUM(P12:P31)</f>
        <v>777</v>
      </c>
      <c r="Q33">
        <f>SUM(Q12:Q32)</f>
        <v>1554</v>
      </c>
      <c r="R33">
        <f>SUM(R12:R32)</f>
        <v>32.375</v>
      </c>
      <c r="T33">
        <f>SUM(T12:T31)</f>
        <v>1574</v>
      </c>
      <c r="U33">
        <f>SUM(U12:U32)</f>
        <v>1574</v>
      </c>
      <c r="V33">
        <f>SUM(V12:V32)</f>
        <v>65.583333333333343</v>
      </c>
    </row>
    <row r="34" spans="1:22" x14ac:dyDescent="0.25">
      <c r="A34" s="3" t="s">
        <v>44</v>
      </c>
      <c r="D34">
        <f>STDEV(D12:D31)</f>
        <v>9.6676345552951179</v>
      </c>
      <c r="E34">
        <f>STDEV(E12:E31)</f>
        <v>9.6676345552951179</v>
      </c>
      <c r="F34">
        <v>0.40282000000000001</v>
      </c>
      <c r="H34">
        <f>STDEV(H12:H28)</f>
        <v>23.398560790331175</v>
      </c>
      <c r="I34">
        <f>STDEV(I12:I28)</f>
        <v>23.398560790331175</v>
      </c>
      <c r="J34">
        <f>STDEVA(J12:J28)</f>
        <v>0.97494003293046716</v>
      </c>
      <c r="L34">
        <f>STDEV(L12:L31)</f>
        <v>11.748572141686878</v>
      </c>
      <c r="M34" t="s">
        <v>14</v>
      </c>
      <c r="N34">
        <f>STDEVA(N12:N31)</f>
        <v>0.48952383923695392</v>
      </c>
      <c r="P34">
        <f>STDEV(P12:P31)</f>
        <v>9.5657007887006031</v>
      </c>
      <c r="Q34" t="s">
        <v>14</v>
      </c>
      <c r="R34">
        <f>STDEVA(R12:R31)</f>
        <v>0.3985708661958583</v>
      </c>
      <c r="T34">
        <f>STDEV(T12:T31)</f>
        <v>19.260267255073124</v>
      </c>
      <c r="U34">
        <v>19.260300000000001</v>
      </c>
      <c r="V34">
        <f>STDEVA(V12:V31)</f>
        <v>0.80251113562804588</v>
      </c>
    </row>
    <row r="35" spans="1:22" x14ac:dyDescent="0.25">
      <c r="A35" s="3" t="s">
        <v>14</v>
      </c>
    </row>
    <row r="36" spans="1:22" x14ac:dyDescent="0.25">
      <c r="A36" s="3" t="s">
        <v>45</v>
      </c>
      <c r="D36" t="s">
        <v>46</v>
      </c>
      <c r="E36" t="s">
        <v>46</v>
      </c>
      <c r="F36" t="s">
        <v>47</v>
      </c>
      <c r="H36" t="s">
        <v>48</v>
      </c>
      <c r="I36" t="s">
        <v>48</v>
      </c>
      <c r="J36" t="s">
        <v>49</v>
      </c>
      <c r="L36" t="s">
        <v>50</v>
      </c>
      <c r="M36" t="s">
        <v>51</v>
      </c>
      <c r="N36" t="s">
        <v>52</v>
      </c>
      <c r="P36" t="s">
        <v>53</v>
      </c>
      <c r="Q36" t="s">
        <v>54</v>
      </c>
      <c r="R36" t="s">
        <v>55</v>
      </c>
      <c r="T36" t="s">
        <v>56</v>
      </c>
      <c r="U36" t="s">
        <v>56</v>
      </c>
      <c r="V36" t="s">
        <v>57</v>
      </c>
    </row>
    <row r="37" spans="1:22" x14ac:dyDescent="0.25">
      <c r="A37" s="3" t="s">
        <v>16</v>
      </c>
      <c r="D37" t="s">
        <v>58</v>
      </c>
      <c r="E37" t="s">
        <v>58</v>
      </c>
      <c r="F37" t="s">
        <v>59</v>
      </c>
      <c r="H37" t="s">
        <v>60</v>
      </c>
      <c r="I37" t="s">
        <v>60</v>
      </c>
      <c r="J37" t="s">
        <v>61</v>
      </c>
      <c r="L37" t="s">
        <v>62</v>
      </c>
      <c r="M37" t="s">
        <v>14</v>
      </c>
      <c r="N37" t="s">
        <v>63</v>
      </c>
      <c r="P37" t="s">
        <v>64</v>
      </c>
      <c r="Q37" t="s">
        <v>14</v>
      </c>
      <c r="R37" t="s">
        <v>59</v>
      </c>
      <c r="T37" t="s">
        <v>65</v>
      </c>
      <c r="U37" t="s">
        <v>65</v>
      </c>
      <c r="V37" t="s">
        <v>66</v>
      </c>
    </row>
    <row r="38" spans="1:22" x14ac:dyDescent="0.25">
      <c r="A38" s="3" t="s">
        <v>17</v>
      </c>
      <c r="D38" t="s">
        <v>67</v>
      </c>
      <c r="E38" t="s">
        <v>67</v>
      </c>
      <c r="F38" t="s">
        <v>14</v>
      </c>
      <c r="H38" t="s">
        <v>68</v>
      </c>
      <c r="I38" t="s">
        <v>68</v>
      </c>
      <c r="L38" t="s">
        <v>69</v>
      </c>
      <c r="M38" t="s">
        <v>14</v>
      </c>
      <c r="P38" t="s">
        <v>70</v>
      </c>
      <c r="Q38" t="s">
        <v>14</v>
      </c>
      <c r="T38" t="s">
        <v>71</v>
      </c>
      <c r="U38" t="s">
        <v>71</v>
      </c>
    </row>
    <row r="39" spans="1:22" x14ac:dyDescent="0.25">
      <c r="A39" t="s">
        <v>14</v>
      </c>
    </row>
    <row r="40" spans="1:22" x14ac:dyDescent="0.25">
      <c r="A40" t="s">
        <v>14</v>
      </c>
      <c r="D40" t="s">
        <v>14</v>
      </c>
      <c r="E40" t="s">
        <v>14</v>
      </c>
    </row>
    <row r="43" spans="1:22" s="3" customFormat="1" x14ac:dyDescent="0.25">
      <c r="H43" s="3" t="s">
        <v>31</v>
      </c>
      <c r="J43" s="3" t="s">
        <v>72</v>
      </c>
      <c r="L43" s="3" t="s">
        <v>32</v>
      </c>
      <c r="M43" s="3" t="s">
        <v>73</v>
      </c>
      <c r="N43" s="3" t="s">
        <v>72</v>
      </c>
    </row>
    <row r="44" spans="1:22" s="3" customFormat="1" x14ac:dyDescent="0.25">
      <c r="B44" s="3" t="s">
        <v>14</v>
      </c>
      <c r="C44" s="3" t="s">
        <v>14</v>
      </c>
      <c r="F44" s="3" t="s">
        <v>34</v>
      </c>
      <c r="H44" s="3" t="s">
        <v>35</v>
      </c>
      <c r="I44" s="3" t="s">
        <v>36</v>
      </c>
      <c r="J44" s="3" t="s">
        <v>37</v>
      </c>
      <c r="L44" s="3" t="s">
        <v>35</v>
      </c>
      <c r="M44" s="3" t="s">
        <v>36</v>
      </c>
      <c r="N44" s="3" t="s">
        <v>37</v>
      </c>
      <c r="P44" s="3" t="s">
        <v>35</v>
      </c>
      <c r="Q44" s="3" t="s">
        <v>36</v>
      </c>
      <c r="R44" s="3" t="s">
        <v>37</v>
      </c>
      <c r="T44" s="3" t="s">
        <v>35</v>
      </c>
      <c r="U44" s="3" t="s">
        <v>36</v>
      </c>
      <c r="V44" s="3" t="s">
        <v>37</v>
      </c>
    </row>
    <row r="45" spans="1:22" s="3" customFormat="1" x14ac:dyDescent="0.25">
      <c r="H45" s="3" t="s">
        <v>74</v>
      </c>
      <c r="J45" s="3" t="s">
        <v>39</v>
      </c>
      <c r="L45" s="3" t="s">
        <v>41</v>
      </c>
      <c r="N45" s="3" t="s">
        <v>39</v>
      </c>
      <c r="P45" s="3" t="s">
        <v>75</v>
      </c>
      <c r="R45" s="3" t="s">
        <v>39</v>
      </c>
      <c r="T45" s="3" t="s">
        <v>76</v>
      </c>
      <c r="V45" s="3" t="s">
        <v>39</v>
      </c>
    </row>
    <row r="46" spans="1:22" x14ac:dyDescent="0.25">
      <c r="F46" s="3">
        <v>1</v>
      </c>
      <c r="H46">
        <v>75</v>
      </c>
      <c r="I46">
        <v>75</v>
      </c>
      <c r="J46">
        <v>3.125</v>
      </c>
      <c r="L46">
        <v>45</v>
      </c>
      <c r="M46">
        <v>90</v>
      </c>
      <c r="N46">
        <v>1.875</v>
      </c>
      <c r="P46">
        <v>38</v>
      </c>
      <c r="Q46">
        <v>76</v>
      </c>
      <c r="R46">
        <v>1.5833333333333333</v>
      </c>
      <c r="T46">
        <v>83</v>
      </c>
      <c r="U46">
        <v>83</v>
      </c>
      <c r="V46">
        <v>3.4583333333333335</v>
      </c>
    </row>
    <row r="47" spans="1:22" x14ac:dyDescent="0.25">
      <c r="F47" s="3">
        <v>2</v>
      </c>
      <c r="H47">
        <v>74</v>
      </c>
      <c r="I47">
        <v>74</v>
      </c>
      <c r="J47">
        <v>3.0833333333333335</v>
      </c>
      <c r="L47">
        <v>49</v>
      </c>
      <c r="M47">
        <v>98</v>
      </c>
      <c r="N47">
        <v>2.0416666666666665</v>
      </c>
      <c r="P47">
        <v>50</v>
      </c>
      <c r="Q47">
        <v>100</v>
      </c>
      <c r="R47">
        <v>2.0833333333333335</v>
      </c>
      <c r="T47">
        <v>99</v>
      </c>
      <c r="U47">
        <v>99</v>
      </c>
      <c r="V47">
        <v>4.125</v>
      </c>
    </row>
    <row r="48" spans="1:22" x14ac:dyDescent="0.25">
      <c r="F48" s="3">
        <v>3</v>
      </c>
      <c r="H48">
        <v>80</v>
      </c>
      <c r="I48">
        <v>80</v>
      </c>
      <c r="J48">
        <v>3.3333333333333335</v>
      </c>
      <c r="L48">
        <v>44</v>
      </c>
      <c r="M48">
        <v>88</v>
      </c>
      <c r="N48">
        <v>1.8333333333333333</v>
      </c>
      <c r="P48">
        <v>30</v>
      </c>
      <c r="Q48">
        <v>60</v>
      </c>
      <c r="R48">
        <v>1.25</v>
      </c>
      <c r="T48">
        <v>74</v>
      </c>
      <c r="U48">
        <v>74</v>
      </c>
      <c r="V48">
        <v>3.0833333333333335</v>
      </c>
    </row>
    <row r="49" spans="6:22" x14ac:dyDescent="0.25">
      <c r="F49" s="3">
        <v>4</v>
      </c>
      <c r="H49">
        <v>89</v>
      </c>
      <c r="I49">
        <v>89</v>
      </c>
      <c r="J49">
        <v>3.7083333333333335</v>
      </c>
      <c r="L49">
        <v>15</v>
      </c>
      <c r="M49">
        <v>30</v>
      </c>
      <c r="N49">
        <v>0.625</v>
      </c>
      <c r="P49">
        <v>40</v>
      </c>
      <c r="Q49">
        <v>80</v>
      </c>
      <c r="R49">
        <v>1.6666666666666667</v>
      </c>
      <c r="T49">
        <v>55</v>
      </c>
      <c r="U49">
        <v>55</v>
      </c>
      <c r="V49">
        <v>2.2916666666666665</v>
      </c>
    </row>
    <row r="50" spans="6:22" x14ac:dyDescent="0.25">
      <c r="F50" s="3">
        <v>5</v>
      </c>
      <c r="H50">
        <v>95</v>
      </c>
      <c r="I50">
        <v>95</v>
      </c>
      <c r="J50">
        <v>3.9583333333333335</v>
      </c>
      <c r="L50">
        <v>29</v>
      </c>
      <c r="M50">
        <v>58</v>
      </c>
      <c r="N50">
        <v>1.2083333333333333</v>
      </c>
      <c r="P50">
        <v>34</v>
      </c>
      <c r="Q50">
        <v>68</v>
      </c>
      <c r="R50">
        <v>1.4166666666666667</v>
      </c>
      <c r="T50">
        <v>63</v>
      </c>
      <c r="U50">
        <v>63</v>
      </c>
      <c r="V50">
        <v>2.625</v>
      </c>
    </row>
    <row r="51" spans="6:22" x14ac:dyDescent="0.25">
      <c r="F51" s="3">
        <v>6</v>
      </c>
      <c r="H51">
        <v>99</v>
      </c>
      <c r="I51">
        <v>99</v>
      </c>
      <c r="J51">
        <v>4.125</v>
      </c>
      <c r="L51">
        <v>37</v>
      </c>
      <c r="M51">
        <v>74</v>
      </c>
      <c r="N51">
        <v>1.5416666666666667</v>
      </c>
      <c r="P51">
        <v>20</v>
      </c>
      <c r="Q51">
        <v>40</v>
      </c>
      <c r="R51">
        <v>0.83333333333333337</v>
      </c>
      <c r="T51">
        <v>57</v>
      </c>
      <c r="U51">
        <v>57</v>
      </c>
      <c r="V51">
        <v>2.375</v>
      </c>
    </row>
    <row r="52" spans="6:22" x14ac:dyDescent="0.25">
      <c r="F52" s="3">
        <v>7</v>
      </c>
      <c r="H52">
        <v>76</v>
      </c>
      <c r="I52">
        <v>76</v>
      </c>
      <c r="J52">
        <v>3.1666666666666665</v>
      </c>
      <c r="L52">
        <v>49</v>
      </c>
      <c r="M52">
        <v>98</v>
      </c>
      <c r="N52">
        <v>2.0416666666666665</v>
      </c>
      <c r="P52">
        <v>48</v>
      </c>
      <c r="Q52">
        <v>96</v>
      </c>
      <c r="R52">
        <v>2</v>
      </c>
      <c r="T52">
        <v>97</v>
      </c>
      <c r="U52">
        <v>97</v>
      </c>
      <c r="V52">
        <v>4.041666666666667</v>
      </c>
    </row>
    <row r="53" spans="6:22" x14ac:dyDescent="0.25">
      <c r="F53" s="3">
        <v>8</v>
      </c>
      <c r="H53">
        <v>74</v>
      </c>
      <c r="I53">
        <v>74</v>
      </c>
      <c r="J53">
        <v>3.0833333333333335</v>
      </c>
      <c r="L53">
        <v>48</v>
      </c>
      <c r="M53">
        <v>96</v>
      </c>
      <c r="N53">
        <v>2</v>
      </c>
      <c r="P53">
        <v>44</v>
      </c>
      <c r="Q53">
        <v>88</v>
      </c>
      <c r="R53">
        <v>1.8333333333333333</v>
      </c>
      <c r="T53">
        <v>92</v>
      </c>
      <c r="U53">
        <v>92</v>
      </c>
      <c r="V53">
        <v>3.8333333333333335</v>
      </c>
    </row>
    <row r="54" spans="6:22" x14ac:dyDescent="0.25">
      <c r="F54" s="3">
        <v>9</v>
      </c>
      <c r="H54">
        <v>87</v>
      </c>
      <c r="I54">
        <v>87</v>
      </c>
      <c r="J54">
        <v>3.625</v>
      </c>
      <c r="L54">
        <v>35</v>
      </c>
      <c r="M54">
        <v>70</v>
      </c>
      <c r="N54">
        <v>1.4583333333333333</v>
      </c>
      <c r="P54">
        <v>40</v>
      </c>
      <c r="Q54">
        <v>80</v>
      </c>
      <c r="R54">
        <v>1.6666666666666667</v>
      </c>
      <c r="T54">
        <v>75</v>
      </c>
      <c r="U54">
        <v>75</v>
      </c>
      <c r="V54">
        <v>3.125</v>
      </c>
    </row>
    <row r="55" spans="6:22" x14ac:dyDescent="0.25">
      <c r="F55" s="3">
        <v>10</v>
      </c>
      <c r="H55">
        <v>88</v>
      </c>
      <c r="I55">
        <v>88</v>
      </c>
      <c r="J55">
        <v>3.6666666666666665</v>
      </c>
      <c r="L55">
        <v>48</v>
      </c>
      <c r="M55">
        <v>96</v>
      </c>
      <c r="N55">
        <v>2</v>
      </c>
      <c r="P55">
        <v>48</v>
      </c>
      <c r="Q55">
        <v>96</v>
      </c>
      <c r="R55">
        <v>2</v>
      </c>
      <c r="T55">
        <v>96</v>
      </c>
      <c r="U55">
        <v>96</v>
      </c>
      <c r="V55">
        <v>4</v>
      </c>
    </row>
    <row r="56" spans="6:22" x14ac:dyDescent="0.25">
      <c r="F56" s="3">
        <v>11</v>
      </c>
      <c r="H56">
        <v>67</v>
      </c>
      <c r="I56">
        <v>67</v>
      </c>
      <c r="J56">
        <v>2.7916666666666665</v>
      </c>
      <c r="L56">
        <v>23</v>
      </c>
      <c r="M56">
        <v>46</v>
      </c>
      <c r="N56">
        <v>0.95833333333333337</v>
      </c>
      <c r="P56">
        <v>33</v>
      </c>
      <c r="Q56">
        <v>66</v>
      </c>
      <c r="R56">
        <v>1.375</v>
      </c>
      <c r="T56">
        <v>56</v>
      </c>
      <c r="U56">
        <v>56</v>
      </c>
      <c r="V56">
        <v>2.3333333333333335</v>
      </c>
    </row>
    <row r="57" spans="6:22" x14ac:dyDescent="0.25">
      <c r="F57" s="3">
        <v>12</v>
      </c>
      <c r="H57">
        <v>80</v>
      </c>
      <c r="I57">
        <v>80</v>
      </c>
      <c r="J57">
        <v>3.3333333333333335</v>
      </c>
      <c r="L57">
        <v>31</v>
      </c>
      <c r="M57">
        <v>62</v>
      </c>
      <c r="N57">
        <v>1.2916666666666667</v>
      </c>
      <c r="P57">
        <v>32</v>
      </c>
      <c r="Q57">
        <v>64</v>
      </c>
      <c r="R57">
        <v>1.3333333333333333</v>
      </c>
      <c r="T57">
        <v>63</v>
      </c>
      <c r="U57">
        <v>63</v>
      </c>
      <c r="V57">
        <v>2.625</v>
      </c>
    </row>
    <row r="58" spans="6:22" x14ac:dyDescent="0.25">
      <c r="F58" s="3">
        <v>13</v>
      </c>
      <c r="H58">
        <v>98</v>
      </c>
      <c r="I58">
        <v>98</v>
      </c>
      <c r="J58">
        <v>4.083333333333333</v>
      </c>
      <c r="L58">
        <v>47</v>
      </c>
      <c r="M58">
        <v>94</v>
      </c>
      <c r="N58">
        <v>1.9583333333333333</v>
      </c>
      <c r="P58">
        <v>36</v>
      </c>
      <c r="Q58">
        <v>72</v>
      </c>
      <c r="R58">
        <v>1.5</v>
      </c>
      <c r="T58">
        <v>83</v>
      </c>
      <c r="U58">
        <v>83</v>
      </c>
      <c r="V58">
        <v>3.4583333333333335</v>
      </c>
    </row>
    <row r="59" spans="6:22" x14ac:dyDescent="0.25">
      <c r="F59" s="3">
        <v>14</v>
      </c>
      <c r="H59">
        <v>93</v>
      </c>
      <c r="I59">
        <v>93</v>
      </c>
      <c r="J59">
        <v>3.875</v>
      </c>
      <c r="L59">
        <v>31</v>
      </c>
      <c r="M59">
        <v>62</v>
      </c>
      <c r="N59">
        <v>1.2916666666666667</v>
      </c>
      <c r="P59">
        <v>31</v>
      </c>
      <c r="Q59">
        <v>62</v>
      </c>
      <c r="R59">
        <v>1.2916666666666667</v>
      </c>
      <c r="T59">
        <v>62</v>
      </c>
      <c r="U59">
        <v>62</v>
      </c>
      <c r="V59">
        <v>2.5833333333333335</v>
      </c>
    </row>
    <row r="60" spans="6:22" x14ac:dyDescent="0.25">
      <c r="F60" s="3">
        <v>15</v>
      </c>
      <c r="H60">
        <v>69</v>
      </c>
      <c r="I60">
        <v>69</v>
      </c>
      <c r="J60">
        <v>2.875</v>
      </c>
      <c r="L60">
        <v>42</v>
      </c>
      <c r="M60">
        <v>84</v>
      </c>
      <c r="N60">
        <v>1.75</v>
      </c>
      <c r="P60">
        <v>45</v>
      </c>
      <c r="Q60">
        <v>90</v>
      </c>
      <c r="R60">
        <v>1.875</v>
      </c>
      <c r="T60">
        <v>87</v>
      </c>
      <c r="U60">
        <v>87</v>
      </c>
      <c r="V60">
        <v>3.625</v>
      </c>
    </row>
    <row r="61" spans="6:22" x14ac:dyDescent="0.25">
      <c r="F61" s="3">
        <v>16</v>
      </c>
      <c r="H61">
        <v>98</v>
      </c>
      <c r="I61">
        <v>98</v>
      </c>
      <c r="J61">
        <v>4.083333333333333</v>
      </c>
      <c r="L61">
        <v>49</v>
      </c>
      <c r="M61">
        <v>98</v>
      </c>
      <c r="N61">
        <v>2.0416666666666665</v>
      </c>
      <c r="P61">
        <v>50</v>
      </c>
      <c r="Q61">
        <v>100</v>
      </c>
      <c r="R61">
        <v>2.0833333333333335</v>
      </c>
      <c r="T61">
        <v>99</v>
      </c>
      <c r="U61">
        <v>99</v>
      </c>
      <c r="V61">
        <v>4.125</v>
      </c>
    </row>
    <row r="62" spans="6:22" x14ac:dyDescent="0.25">
      <c r="F62" s="3">
        <v>17</v>
      </c>
      <c r="H62">
        <v>50</v>
      </c>
      <c r="I62">
        <v>50</v>
      </c>
      <c r="J62">
        <v>2.0833333333333335</v>
      </c>
      <c r="L62">
        <v>31</v>
      </c>
      <c r="M62">
        <v>62</v>
      </c>
      <c r="N62">
        <v>1.2916666666666667</v>
      </c>
      <c r="P62">
        <v>38</v>
      </c>
      <c r="Q62">
        <v>76</v>
      </c>
      <c r="R62">
        <v>1.5833333333333333</v>
      </c>
      <c r="T62">
        <v>69</v>
      </c>
      <c r="U62">
        <v>69</v>
      </c>
      <c r="V62">
        <v>2.875</v>
      </c>
    </row>
    <row r="63" spans="6:22" x14ac:dyDescent="0.25">
      <c r="F63" s="3">
        <v>18</v>
      </c>
      <c r="H63">
        <v>68</v>
      </c>
      <c r="I63">
        <v>68</v>
      </c>
      <c r="J63">
        <v>2.8333333333333335</v>
      </c>
      <c r="L63">
        <v>36</v>
      </c>
      <c r="M63">
        <v>72</v>
      </c>
      <c r="N63">
        <v>1.5</v>
      </c>
      <c r="P63">
        <v>38</v>
      </c>
      <c r="Q63">
        <v>76</v>
      </c>
      <c r="R63">
        <v>1.5833333333333333</v>
      </c>
      <c r="T63">
        <v>74</v>
      </c>
      <c r="U63">
        <v>74</v>
      </c>
      <c r="V63">
        <v>3.0833333333333335</v>
      </c>
    </row>
    <row r="64" spans="6:22" x14ac:dyDescent="0.25">
      <c r="F64" s="3">
        <v>19</v>
      </c>
      <c r="H64">
        <v>98</v>
      </c>
      <c r="I64">
        <v>98</v>
      </c>
      <c r="J64">
        <v>4.083333333333333</v>
      </c>
      <c r="L64">
        <v>46</v>
      </c>
      <c r="M64">
        <v>92</v>
      </c>
      <c r="N64">
        <v>1.9166666666666667</v>
      </c>
      <c r="P64">
        <v>50</v>
      </c>
      <c r="Q64">
        <v>100</v>
      </c>
      <c r="R64">
        <v>2.0833333333333335</v>
      </c>
      <c r="T64">
        <v>96</v>
      </c>
      <c r="U64">
        <v>96</v>
      </c>
      <c r="V64">
        <v>4</v>
      </c>
    </row>
    <row r="65" spans="1:22" x14ac:dyDescent="0.25">
      <c r="F65" s="3">
        <v>20</v>
      </c>
      <c r="H65">
        <v>68</v>
      </c>
      <c r="I65">
        <v>68</v>
      </c>
      <c r="J65">
        <v>2.8333333333333335</v>
      </c>
      <c r="L65">
        <v>44</v>
      </c>
      <c r="M65">
        <v>88</v>
      </c>
      <c r="N65">
        <v>1.8333333333333333</v>
      </c>
      <c r="P65">
        <v>49</v>
      </c>
      <c r="Q65">
        <v>98</v>
      </c>
      <c r="R65">
        <v>2.0416666666666665</v>
      </c>
      <c r="T65">
        <v>93</v>
      </c>
      <c r="U65">
        <v>93</v>
      </c>
      <c r="V65">
        <v>3.875</v>
      </c>
    </row>
    <row r="67" spans="1:22" x14ac:dyDescent="0.25">
      <c r="A67" s="3" t="s">
        <v>15</v>
      </c>
      <c r="H67">
        <f>SUM(H46:H65)</f>
        <v>1626</v>
      </c>
      <c r="I67">
        <f>SUM(I46:I65)</f>
        <v>1626</v>
      </c>
      <c r="J67">
        <f>SUM(J46:J66)</f>
        <v>67.75</v>
      </c>
      <c r="L67">
        <f>SUM(L46:L65)</f>
        <v>779</v>
      </c>
      <c r="M67">
        <f>SUM(M46:M66)</f>
        <v>1558</v>
      </c>
      <c r="N67">
        <f>SUM(N46:N66)</f>
        <v>32.458333333333336</v>
      </c>
      <c r="P67">
        <f>SUM(P46:P65)</f>
        <v>794</v>
      </c>
      <c r="Q67">
        <f>SUM(Q46:Q66)</f>
        <v>1588</v>
      </c>
      <c r="R67">
        <f>SUM(R46:R66)</f>
        <v>33.083333333333329</v>
      </c>
      <c r="T67">
        <v>1575</v>
      </c>
      <c r="U67">
        <v>1575</v>
      </c>
      <c r="V67">
        <f>SUM(V46:V66)</f>
        <v>65.541666666666686</v>
      </c>
    </row>
    <row r="68" spans="1:22" x14ac:dyDescent="0.25">
      <c r="A68" s="3" t="s">
        <v>44</v>
      </c>
      <c r="H68">
        <f>STDEV(H46:H65)</f>
        <v>13.530083440050822</v>
      </c>
      <c r="I68">
        <f>STDEV(I46:I65)</f>
        <v>13.530083440050822</v>
      </c>
      <c r="J68">
        <f>STDEV(J46:J65)</f>
        <v>0.56375347666878228</v>
      </c>
      <c r="L68">
        <f>STDEV(L46:L65)</f>
        <v>9.7951384289404153</v>
      </c>
      <c r="N68">
        <f>STDEV(N36:N65)</f>
        <v>0.40813076787251695</v>
      </c>
      <c r="P68">
        <f>STDEV(P46:P65)</f>
        <v>8.291403284188549</v>
      </c>
      <c r="R68">
        <f>STDEV(R46:R65)</f>
        <v>0.34547513684119097</v>
      </c>
      <c r="T68">
        <v>15.755599999999999</v>
      </c>
      <c r="U68">
        <v>15.755599999999999</v>
      </c>
      <c r="V68">
        <f>STDEV(V46:V65)</f>
        <v>0.65648405043803271</v>
      </c>
    </row>
    <row r="69" spans="1:22" x14ac:dyDescent="0.25">
      <c r="A69" s="3" t="s">
        <v>14</v>
      </c>
    </row>
    <row r="70" spans="1:22" x14ac:dyDescent="0.25">
      <c r="A70" s="3" t="s">
        <v>45</v>
      </c>
      <c r="H70" t="s">
        <v>77</v>
      </c>
      <c r="I70" t="s">
        <v>77</v>
      </c>
      <c r="J70" t="s">
        <v>78</v>
      </c>
      <c r="L70" t="s">
        <v>79</v>
      </c>
      <c r="M70" t="s">
        <v>80</v>
      </c>
      <c r="N70" t="s">
        <v>55</v>
      </c>
      <c r="P70" t="s">
        <v>81</v>
      </c>
      <c r="Q70" t="s">
        <v>82</v>
      </c>
      <c r="R70" t="s">
        <v>83</v>
      </c>
      <c r="T70" t="s">
        <v>84</v>
      </c>
      <c r="U70" t="s">
        <v>84</v>
      </c>
      <c r="V70" t="s">
        <v>57</v>
      </c>
    </row>
    <row r="71" spans="1:22" x14ac:dyDescent="0.25">
      <c r="A71" s="3" t="s">
        <v>16</v>
      </c>
      <c r="H71" t="s">
        <v>85</v>
      </c>
      <c r="I71" t="s">
        <v>85</v>
      </c>
      <c r="J71" t="s">
        <v>86</v>
      </c>
      <c r="L71" t="s">
        <v>87</v>
      </c>
      <c r="N71" t="s">
        <v>88</v>
      </c>
      <c r="P71" t="s">
        <v>89</v>
      </c>
      <c r="R71" t="s">
        <v>90</v>
      </c>
      <c r="T71" t="s">
        <v>91</v>
      </c>
      <c r="U71" t="s">
        <v>91</v>
      </c>
      <c r="V71" t="s">
        <v>92</v>
      </c>
    </row>
    <row r="72" spans="1:22" x14ac:dyDescent="0.25">
      <c r="A72" s="3" t="s">
        <v>17</v>
      </c>
      <c r="H72" t="s">
        <v>93</v>
      </c>
      <c r="I72" t="s">
        <v>93</v>
      </c>
      <c r="L72" t="s">
        <v>94</v>
      </c>
      <c r="P72" t="s">
        <v>95</v>
      </c>
      <c r="T72" t="s">
        <v>96</v>
      </c>
      <c r="U72" t="s">
        <v>96</v>
      </c>
    </row>
    <row r="74" spans="1:22" x14ac:dyDescent="0.25">
      <c r="A74" t="s">
        <v>14</v>
      </c>
    </row>
    <row r="76" spans="1:22" s="3" customFormat="1" x14ac:dyDescent="0.25">
      <c r="H76" s="3" t="s">
        <v>31</v>
      </c>
      <c r="J76" s="3" t="s">
        <v>3</v>
      </c>
      <c r="L76" s="3" t="s">
        <v>32</v>
      </c>
      <c r="M76" s="3" t="s">
        <v>73</v>
      </c>
      <c r="N76" s="3" t="s">
        <v>3</v>
      </c>
    </row>
    <row r="77" spans="1:22" s="3" customFormat="1" x14ac:dyDescent="0.25">
      <c r="A77" s="3" t="s">
        <v>14</v>
      </c>
      <c r="B77" s="3" t="s">
        <v>14</v>
      </c>
      <c r="F77" s="3" t="s">
        <v>34</v>
      </c>
      <c r="H77" s="3" t="s">
        <v>35</v>
      </c>
      <c r="I77" s="3" t="s">
        <v>36</v>
      </c>
      <c r="J77" s="3" t="s">
        <v>37</v>
      </c>
      <c r="L77" s="3" t="s">
        <v>35</v>
      </c>
      <c r="M77" s="3" t="s">
        <v>36</v>
      </c>
      <c r="N77" s="3" t="s">
        <v>37</v>
      </c>
      <c r="P77" s="3" t="s">
        <v>35</v>
      </c>
      <c r="Q77" s="3" t="s">
        <v>36</v>
      </c>
      <c r="R77" s="3" t="s">
        <v>37</v>
      </c>
      <c r="T77" s="3" t="s">
        <v>35</v>
      </c>
      <c r="U77" s="3" t="s">
        <v>36</v>
      </c>
      <c r="V77" s="3" t="s">
        <v>37</v>
      </c>
    </row>
    <row r="78" spans="1:22" s="3" customFormat="1" x14ac:dyDescent="0.25">
      <c r="H78" s="3" t="s">
        <v>97</v>
      </c>
      <c r="J78" s="3" t="s">
        <v>39</v>
      </c>
      <c r="L78" s="3" t="s">
        <v>41</v>
      </c>
      <c r="N78" s="3" t="s">
        <v>39</v>
      </c>
      <c r="P78" s="3" t="s">
        <v>98</v>
      </c>
      <c r="R78" s="3" t="s">
        <v>39</v>
      </c>
      <c r="T78" s="3" t="s">
        <v>99</v>
      </c>
      <c r="V78" s="3" t="s">
        <v>39</v>
      </c>
    </row>
    <row r="79" spans="1:22" x14ac:dyDescent="0.25">
      <c r="F79" s="3">
        <v>1</v>
      </c>
      <c r="H79">
        <v>15</v>
      </c>
      <c r="I79">
        <v>15</v>
      </c>
      <c r="J79">
        <v>0.625</v>
      </c>
      <c r="L79">
        <v>35</v>
      </c>
      <c r="M79">
        <v>70</v>
      </c>
      <c r="N79">
        <v>1.4583333333333333</v>
      </c>
      <c r="P79">
        <v>0</v>
      </c>
      <c r="Q79">
        <v>0</v>
      </c>
      <c r="R79">
        <v>0</v>
      </c>
      <c r="T79">
        <v>35</v>
      </c>
      <c r="U79">
        <v>35</v>
      </c>
      <c r="V79">
        <v>1.4583333333333333</v>
      </c>
    </row>
    <row r="80" spans="1:22" x14ac:dyDescent="0.25">
      <c r="F80" s="3">
        <v>2</v>
      </c>
      <c r="H80">
        <v>8</v>
      </c>
      <c r="I80">
        <v>8</v>
      </c>
      <c r="J80">
        <v>0.33333333333333331</v>
      </c>
      <c r="L80">
        <v>30</v>
      </c>
      <c r="M80">
        <v>60</v>
      </c>
      <c r="N80">
        <v>1.25</v>
      </c>
      <c r="P80">
        <v>1</v>
      </c>
      <c r="Q80">
        <v>2</v>
      </c>
      <c r="R80">
        <v>4.1666666666666664E-2</v>
      </c>
      <c r="T80">
        <v>31</v>
      </c>
      <c r="U80">
        <v>31</v>
      </c>
      <c r="V80">
        <v>1.2916666666666667</v>
      </c>
    </row>
    <row r="81" spans="6:22" x14ac:dyDescent="0.25">
      <c r="F81" s="3">
        <v>3</v>
      </c>
      <c r="H81">
        <v>7</v>
      </c>
      <c r="I81">
        <v>7</v>
      </c>
      <c r="J81">
        <v>0.29166666666666669</v>
      </c>
      <c r="L81">
        <v>42</v>
      </c>
      <c r="M81">
        <v>84</v>
      </c>
      <c r="N81">
        <v>1.75</v>
      </c>
      <c r="P81">
        <v>2</v>
      </c>
      <c r="Q81">
        <v>4</v>
      </c>
      <c r="R81">
        <v>8.3333333333333329E-2</v>
      </c>
      <c r="T81">
        <v>44</v>
      </c>
      <c r="U81">
        <v>44</v>
      </c>
      <c r="V81">
        <v>1.8333333333333333</v>
      </c>
    </row>
    <row r="82" spans="6:22" x14ac:dyDescent="0.25">
      <c r="F82" s="3">
        <v>4</v>
      </c>
      <c r="H82">
        <v>1</v>
      </c>
      <c r="I82">
        <v>1</v>
      </c>
      <c r="J82">
        <v>4.1666666666666664E-2</v>
      </c>
      <c r="L82">
        <v>48</v>
      </c>
      <c r="M82">
        <v>96</v>
      </c>
      <c r="N82">
        <v>2</v>
      </c>
      <c r="P82">
        <v>6</v>
      </c>
      <c r="Q82">
        <v>12</v>
      </c>
      <c r="R82">
        <v>0.25</v>
      </c>
      <c r="T82">
        <v>54</v>
      </c>
      <c r="U82">
        <v>54</v>
      </c>
      <c r="V82">
        <v>2.25</v>
      </c>
    </row>
    <row r="83" spans="6:22" x14ac:dyDescent="0.25">
      <c r="F83" s="3">
        <v>5</v>
      </c>
      <c r="H83">
        <v>5</v>
      </c>
      <c r="I83">
        <v>5</v>
      </c>
      <c r="J83">
        <v>0.20833333333333334</v>
      </c>
      <c r="L83">
        <v>32</v>
      </c>
      <c r="M83">
        <v>64</v>
      </c>
      <c r="N83">
        <v>1.3333333333333333</v>
      </c>
      <c r="P83">
        <v>2</v>
      </c>
      <c r="Q83">
        <v>4</v>
      </c>
      <c r="R83">
        <v>8.3333333333333329E-2</v>
      </c>
      <c r="T83">
        <v>34</v>
      </c>
      <c r="U83">
        <v>34</v>
      </c>
      <c r="V83">
        <v>1.4166666666666667</v>
      </c>
    </row>
    <row r="84" spans="6:22" x14ac:dyDescent="0.25">
      <c r="F84" s="3">
        <v>6</v>
      </c>
      <c r="H84">
        <v>5</v>
      </c>
      <c r="I84">
        <v>5</v>
      </c>
      <c r="J84">
        <v>0.20833333333333334</v>
      </c>
      <c r="L84">
        <v>43</v>
      </c>
      <c r="M84">
        <v>86</v>
      </c>
      <c r="N84">
        <v>1.7916666666666667</v>
      </c>
      <c r="P84">
        <v>6</v>
      </c>
      <c r="Q84">
        <v>12</v>
      </c>
      <c r="R84">
        <v>0.25</v>
      </c>
      <c r="T84">
        <v>49</v>
      </c>
      <c r="U84">
        <v>49</v>
      </c>
      <c r="V84">
        <v>2.0416666666666665</v>
      </c>
    </row>
    <row r="85" spans="6:22" x14ac:dyDescent="0.25">
      <c r="F85" s="3">
        <v>7</v>
      </c>
      <c r="H85">
        <v>5</v>
      </c>
      <c r="I85">
        <v>5</v>
      </c>
      <c r="J85">
        <v>0.20833333333333334</v>
      </c>
      <c r="L85">
        <v>8</v>
      </c>
      <c r="M85">
        <v>16</v>
      </c>
      <c r="N85">
        <v>0.33333333333333331</v>
      </c>
      <c r="P85">
        <v>3</v>
      </c>
      <c r="Q85">
        <v>6</v>
      </c>
      <c r="R85">
        <v>0.125</v>
      </c>
      <c r="T85">
        <v>11</v>
      </c>
      <c r="U85">
        <v>11</v>
      </c>
      <c r="V85">
        <v>0.45833333333333331</v>
      </c>
    </row>
    <row r="86" spans="6:22" x14ac:dyDescent="0.25">
      <c r="F86" s="3">
        <v>8</v>
      </c>
      <c r="H86">
        <v>11</v>
      </c>
      <c r="I86">
        <v>11</v>
      </c>
      <c r="J86">
        <v>0.45833333333333331</v>
      </c>
      <c r="L86">
        <v>41</v>
      </c>
      <c r="M86">
        <v>82</v>
      </c>
      <c r="N86">
        <v>1.7083333333333333</v>
      </c>
      <c r="P86">
        <v>19</v>
      </c>
      <c r="Q86">
        <v>38</v>
      </c>
      <c r="R86">
        <v>0.79166666666666663</v>
      </c>
      <c r="T86">
        <v>60</v>
      </c>
      <c r="U86">
        <v>60</v>
      </c>
      <c r="V86">
        <v>2.5</v>
      </c>
    </row>
    <row r="87" spans="6:22" x14ac:dyDescent="0.25">
      <c r="F87" s="3">
        <v>9</v>
      </c>
      <c r="H87">
        <v>15</v>
      </c>
      <c r="I87">
        <v>15</v>
      </c>
      <c r="J87">
        <v>0.625</v>
      </c>
      <c r="L87">
        <v>7</v>
      </c>
      <c r="M87">
        <v>14</v>
      </c>
      <c r="N87">
        <v>0.29166666666666669</v>
      </c>
      <c r="P87">
        <v>5</v>
      </c>
      <c r="Q87">
        <v>10</v>
      </c>
      <c r="R87">
        <v>0.20833333333333334</v>
      </c>
      <c r="T87">
        <v>12</v>
      </c>
      <c r="U87">
        <v>12</v>
      </c>
      <c r="V87">
        <v>0.5</v>
      </c>
    </row>
    <row r="88" spans="6:22" x14ac:dyDescent="0.25">
      <c r="F88" s="3">
        <v>10</v>
      </c>
      <c r="H88">
        <v>10</v>
      </c>
      <c r="I88">
        <v>10</v>
      </c>
      <c r="J88">
        <v>0.41666666666666669</v>
      </c>
      <c r="L88">
        <v>13</v>
      </c>
      <c r="M88">
        <v>26</v>
      </c>
      <c r="N88">
        <v>0.54166666666666663</v>
      </c>
      <c r="P88">
        <v>2</v>
      </c>
      <c r="Q88">
        <v>4</v>
      </c>
      <c r="R88">
        <v>8.3333333333333329E-2</v>
      </c>
      <c r="T88">
        <v>15</v>
      </c>
      <c r="U88">
        <v>15</v>
      </c>
      <c r="V88">
        <v>0.625</v>
      </c>
    </row>
    <row r="89" spans="6:22" x14ac:dyDescent="0.25">
      <c r="F89" s="3">
        <v>11</v>
      </c>
      <c r="H89">
        <v>7</v>
      </c>
      <c r="I89">
        <v>7</v>
      </c>
      <c r="J89">
        <v>0.29166666666666669</v>
      </c>
      <c r="L89">
        <v>41</v>
      </c>
      <c r="M89">
        <v>82</v>
      </c>
      <c r="N89">
        <v>1.7083333333333333</v>
      </c>
      <c r="P89">
        <v>15</v>
      </c>
      <c r="Q89">
        <v>30</v>
      </c>
      <c r="R89">
        <v>0.625</v>
      </c>
      <c r="T89">
        <v>56</v>
      </c>
      <c r="U89">
        <v>56</v>
      </c>
      <c r="V89">
        <v>2.3333333333333335</v>
      </c>
    </row>
    <row r="90" spans="6:22" x14ac:dyDescent="0.25">
      <c r="F90" s="3">
        <v>12</v>
      </c>
      <c r="H90">
        <v>9</v>
      </c>
      <c r="I90">
        <v>9</v>
      </c>
      <c r="J90">
        <v>0.375</v>
      </c>
      <c r="L90">
        <v>37</v>
      </c>
      <c r="M90">
        <v>74</v>
      </c>
      <c r="N90">
        <v>1.5416666666666667</v>
      </c>
      <c r="P90">
        <v>11</v>
      </c>
      <c r="Q90">
        <v>22</v>
      </c>
      <c r="R90">
        <v>0.45833333333333331</v>
      </c>
      <c r="T90">
        <v>48</v>
      </c>
      <c r="U90">
        <v>48</v>
      </c>
      <c r="V90">
        <v>2</v>
      </c>
    </row>
    <row r="91" spans="6:22" x14ac:dyDescent="0.25">
      <c r="F91" s="3">
        <v>13</v>
      </c>
      <c r="H91">
        <v>10</v>
      </c>
      <c r="I91">
        <v>10</v>
      </c>
      <c r="J91">
        <v>0.41666666666666669</v>
      </c>
      <c r="L91">
        <v>47</v>
      </c>
      <c r="M91">
        <v>94</v>
      </c>
      <c r="N91">
        <v>1.9583333333333333</v>
      </c>
      <c r="P91">
        <v>3</v>
      </c>
      <c r="Q91">
        <v>6</v>
      </c>
      <c r="R91">
        <v>0.125</v>
      </c>
      <c r="T91">
        <v>50</v>
      </c>
      <c r="U91">
        <v>50</v>
      </c>
      <c r="V91">
        <v>2.0833333333333335</v>
      </c>
    </row>
    <row r="92" spans="6:22" x14ac:dyDescent="0.25">
      <c r="F92" s="3">
        <v>14</v>
      </c>
      <c r="H92">
        <v>28</v>
      </c>
      <c r="I92">
        <v>28</v>
      </c>
      <c r="J92">
        <v>1.1666666666666667</v>
      </c>
      <c r="L92">
        <v>32</v>
      </c>
      <c r="M92">
        <v>64</v>
      </c>
      <c r="N92">
        <v>1.3333333333333333</v>
      </c>
      <c r="P92">
        <v>3</v>
      </c>
      <c r="Q92">
        <v>6</v>
      </c>
      <c r="R92">
        <v>0.125</v>
      </c>
      <c r="T92">
        <v>35</v>
      </c>
      <c r="U92">
        <v>35</v>
      </c>
      <c r="V92">
        <v>1.4583333333333333</v>
      </c>
    </row>
    <row r="93" spans="6:22" x14ac:dyDescent="0.25">
      <c r="F93" s="3">
        <v>15</v>
      </c>
      <c r="H93">
        <v>8</v>
      </c>
      <c r="I93">
        <v>8</v>
      </c>
      <c r="J93">
        <v>0.33333333333333331</v>
      </c>
      <c r="L93">
        <v>16</v>
      </c>
      <c r="M93">
        <v>32</v>
      </c>
      <c r="N93">
        <v>0.66666666666666663</v>
      </c>
      <c r="P93">
        <v>6</v>
      </c>
      <c r="Q93">
        <v>12</v>
      </c>
      <c r="R93">
        <v>0.25</v>
      </c>
      <c r="T93">
        <v>22</v>
      </c>
      <c r="U93">
        <v>22</v>
      </c>
      <c r="V93">
        <v>0.91666666666666663</v>
      </c>
    </row>
    <row r="94" spans="6:22" x14ac:dyDescent="0.25">
      <c r="F94" s="3">
        <v>16</v>
      </c>
      <c r="H94">
        <v>37</v>
      </c>
      <c r="I94">
        <v>37</v>
      </c>
      <c r="J94">
        <v>1.5416666666666667</v>
      </c>
      <c r="L94">
        <v>40</v>
      </c>
      <c r="M94">
        <v>80</v>
      </c>
      <c r="N94">
        <v>1.6666666666666667</v>
      </c>
      <c r="P94">
        <v>14</v>
      </c>
      <c r="Q94">
        <v>28</v>
      </c>
      <c r="R94">
        <v>0.58333333333333337</v>
      </c>
      <c r="T94">
        <v>54</v>
      </c>
      <c r="U94">
        <v>54</v>
      </c>
      <c r="V94">
        <v>2.25</v>
      </c>
    </row>
    <row r="95" spans="6:22" x14ac:dyDescent="0.25">
      <c r="F95" s="3">
        <v>17</v>
      </c>
      <c r="H95">
        <v>9</v>
      </c>
      <c r="I95">
        <v>9</v>
      </c>
      <c r="J95">
        <v>0.375</v>
      </c>
      <c r="L95">
        <v>34</v>
      </c>
      <c r="M95">
        <v>68</v>
      </c>
      <c r="N95">
        <v>1.4166666666666667</v>
      </c>
      <c r="P95">
        <v>20</v>
      </c>
      <c r="Q95">
        <v>40</v>
      </c>
      <c r="R95">
        <v>0.83333333333333337</v>
      </c>
      <c r="T95">
        <v>54</v>
      </c>
      <c r="U95">
        <v>54</v>
      </c>
      <c r="V95">
        <v>2.25</v>
      </c>
    </row>
    <row r="96" spans="6:22" x14ac:dyDescent="0.25">
      <c r="F96" s="3">
        <v>18</v>
      </c>
      <c r="H96">
        <v>20</v>
      </c>
      <c r="I96">
        <v>20</v>
      </c>
      <c r="J96">
        <v>0.83333333333333337</v>
      </c>
      <c r="L96">
        <v>42</v>
      </c>
      <c r="M96">
        <v>84</v>
      </c>
      <c r="N96">
        <v>1.75</v>
      </c>
      <c r="P96">
        <v>13</v>
      </c>
      <c r="Q96">
        <v>26</v>
      </c>
      <c r="R96">
        <v>0.54166666666666663</v>
      </c>
      <c r="T96">
        <v>55</v>
      </c>
      <c r="U96">
        <v>55</v>
      </c>
      <c r="V96">
        <v>2.2916666666666665</v>
      </c>
    </row>
    <row r="97" spans="1:22" x14ac:dyDescent="0.25">
      <c r="F97" s="3">
        <v>19</v>
      </c>
      <c r="H97">
        <v>15</v>
      </c>
      <c r="I97">
        <v>15</v>
      </c>
      <c r="J97">
        <v>0.625</v>
      </c>
      <c r="L97">
        <v>43</v>
      </c>
      <c r="M97">
        <v>86</v>
      </c>
      <c r="N97">
        <v>1.7916666666666667</v>
      </c>
      <c r="P97">
        <v>22</v>
      </c>
      <c r="Q97">
        <v>44</v>
      </c>
      <c r="R97">
        <v>0.91666666666666663</v>
      </c>
      <c r="T97">
        <v>65</v>
      </c>
      <c r="U97">
        <v>65</v>
      </c>
      <c r="V97">
        <v>2.7083333333333335</v>
      </c>
    </row>
    <row r="98" spans="1:22" x14ac:dyDescent="0.25">
      <c r="F98" s="3">
        <v>20</v>
      </c>
      <c r="H98">
        <v>6</v>
      </c>
      <c r="I98">
        <v>6</v>
      </c>
      <c r="J98">
        <v>0.25</v>
      </c>
      <c r="L98">
        <v>38</v>
      </c>
      <c r="M98">
        <v>76</v>
      </c>
      <c r="N98">
        <v>1.5833333333333333</v>
      </c>
      <c r="P98">
        <v>21</v>
      </c>
      <c r="Q98">
        <v>42</v>
      </c>
      <c r="R98">
        <v>0.875</v>
      </c>
      <c r="T98">
        <v>59</v>
      </c>
      <c r="U98">
        <v>59</v>
      </c>
      <c r="V98">
        <v>2.4583333333333335</v>
      </c>
    </row>
    <row r="100" spans="1:22" x14ac:dyDescent="0.25">
      <c r="A100" s="3" t="s">
        <v>15</v>
      </c>
      <c r="H100">
        <f>SUM(H79:H98)</f>
        <v>231</v>
      </c>
      <c r="I100">
        <f>SUM(I79:I98)</f>
        <v>231</v>
      </c>
      <c r="J100">
        <f>SUM(J79:J99)</f>
        <v>9.625</v>
      </c>
      <c r="L100">
        <f>SUM(L79:L98)</f>
        <v>669</v>
      </c>
      <c r="M100">
        <f>SUM(M79:M99)</f>
        <v>1338</v>
      </c>
      <c r="N100">
        <f>SUM(N79:N99)</f>
        <v>27.875</v>
      </c>
      <c r="P100">
        <f>SUM(P79:P98)</f>
        <v>174</v>
      </c>
      <c r="Q100">
        <f>SUM(Q79:Q99)</f>
        <v>348</v>
      </c>
      <c r="R100">
        <f>SUM(R79:R99)</f>
        <v>7.25</v>
      </c>
      <c r="T100">
        <v>843</v>
      </c>
      <c r="U100">
        <v>843</v>
      </c>
      <c r="V100">
        <f>SUM(V79:V99)</f>
        <v>35.125</v>
      </c>
    </row>
    <row r="101" spans="1:22" x14ac:dyDescent="0.25">
      <c r="A101" s="3" t="s">
        <v>44</v>
      </c>
      <c r="H101">
        <f>STDEV(H79:H98)</f>
        <v>8.5253491979723854</v>
      </c>
      <c r="I101">
        <f>STDEV(I79:I98)</f>
        <v>8.5253491979723854</v>
      </c>
      <c r="J101">
        <f>STDEV(J79:J98)</f>
        <v>0.35522288324884949</v>
      </c>
      <c r="L101">
        <f>STDEV(L79:L98)</f>
        <v>12.571793825862722</v>
      </c>
      <c r="N101">
        <f>STDEV(N79:N98)</f>
        <v>0.52382474274427959</v>
      </c>
      <c r="P101">
        <f>STDEV(P79:P98)</f>
        <v>7.4558348750633243</v>
      </c>
      <c r="R101">
        <f>STDEV(R79:R98)</f>
        <v>0.31065978646097181</v>
      </c>
      <c r="T101">
        <v>16.80312</v>
      </c>
      <c r="U101">
        <v>16.80312</v>
      </c>
      <c r="V101">
        <f>STDEV(V79:V98)</f>
        <v>0.70012986994936999</v>
      </c>
    </row>
    <row r="102" spans="1:22" x14ac:dyDescent="0.25">
      <c r="A102" s="3" t="s">
        <v>14</v>
      </c>
    </row>
    <row r="103" spans="1:22" x14ac:dyDescent="0.25">
      <c r="A103" s="3" t="s">
        <v>45</v>
      </c>
      <c r="H103" t="s">
        <v>100</v>
      </c>
      <c r="I103" t="s">
        <v>100</v>
      </c>
      <c r="J103" t="s">
        <v>101</v>
      </c>
      <c r="L103" t="s">
        <v>102</v>
      </c>
      <c r="M103" t="s">
        <v>103</v>
      </c>
      <c r="N103" t="s">
        <v>104</v>
      </c>
      <c r="P103" t="s">
        <v>105</v>
      </c>
      <c r="Q103" t="s">
        <v>106</v>
      </c>
      <c r="R103" t="s">
        <v>107</v>
      </c>
      <c r="T103" t="s">
        <v>108</v>
      </c>
      <c r="U103" t="s">
        <v>108</v>
      </c>
      <c r="V103" t="s">
        <v>109</v>
      </c>
    </row>
    <row r="104" spans="1:22" x14ac:dyDescent="0.25">
      <c r="A104" s="3" t="s">
        <v>16</v>
      </c>
      <c r="H104" t="s">
        <v>110</v>
      </c>
      <c r="I104" t="s">
        <v>110</v>
      </c>
      <c r="J104" t="s">
        <v>107</v>
      </c>
      <c r="L104" t="s">
        <v>111</v>
      </c>
      <c r="N104" t="s">
        <v>112</v>
      </c>
      <c r="P104" t="s">
        <v>113</v>
      </c>
      <c r="R104" t="s">
        <v>114</v>
      </c>
      <c r="T104" t="s">
        <v>115</v>
      </c>
      <c r="U104" t="s">
        <v>115</v>
      </c>
      <c r="V104" t="s">
        <v>116</v>
      </c>
    </row>
    <row r="105" spans="1:22" x14ac:dyDescent="0.25">
      <c r="A105" s="3" t="s">
        <v>17</v>
      </c>
      <c r="H105" t="s">
        <v>117</v>
      </c>
      <c r="I105" t="s">
        <v>117</v>
      </c>
      <c r="L105" t="s">
        <v>118</v>
      </c>
      <c r="P105" t="s">
        <v>119</v>
      </c>
      <c r="T105" t="s">
        <v>120</v>
      </c>
      <c r="U105" t="s">
        <v>120</v>
      </c>
    </row>
    <row r="107" spans="1:22" x14ac:dyDescent="0.25">
      <c r="A107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workbookViewId="0">
      <selection activeCell="A4" sqref="A4"/>
    </sheetView>
  </sheetViews>
  <sheetFormatPr defaultRowHeight="15" x14ac:dyDescent="0.25"/>
  <cols>
    <col min="1" max="1" width="13.42578125" customWidth="1"/>
    <col min="2" max="3" width="36.28515625" customWidth="1"/>
  </cols>
  <sheetData>
    <row r="1" spans="1:4" s="3" customFormat="1" x14ac:dyDescent="0.25">
      <c r="A1" s="3" t="s">
        <v>201</v>
      </c>
    </row>
    <row r="2" spans="1:4" s="3" customFormat="1" x14ac:dyDescent="0.25">
      <c r="A2" s="3" t="s">
        <v>204</v>
      </c>
    </row>
    <row r="3" spans="1:4" s="3" customFormat="1" x14ac:dyDescent="0.25">
      <c r="A3" s="3" t="s">
        <v>202</v>
      </c>
    </row>
    <row r="4" spans="1:4" s="3" customFormat="1" x14ac:dyDescent="0.25">
      <c r="A4" s="3" t="s">
        <v>222</v>
      </c>
    </row>
    <row r="6" spans="1:4" x14ac:dyDescent="0.25">
      <c r="A6" s="3" t="s">
        <v>205</v>
      </c>
      <c r="B6" s="3" t="s">
        <v>203</v>
      </c>
      <c r="C6" s="3" t="s">
        <v>206</v>
      </c>
    </row>
    <row r="7" spans="1:4" x14ac:dyDescent="0.25">
      <c r="A7" s="3" t="s">
        <v>153</v>
      </c>
      <c r="B7" s="3" t="s">
        <v>207</v>
      </c>
      <c r="C7" s="3" t="s">
        <v>208</v>
      </c>
    </row>
    <row r="8" spans="1:4" x14ac:dyDescent="0.25">
      <c r="A8" s="3" t="s">
        <v>20</v>
      </c>
      <c r="B8" t="s">
        <v>209</v>
      </c>
      <c r="C8">
        <v>85</v>
      </c>
    </row>
    <row r="9" spans="1:4" x14ac:dyDescent="0.25">
      <c r="A9" s="3" t="s">
        <v>2</v>
      </c>
      <c r="B9" t="s">
        <v>210</v>
      </c>
      <c r="C9">
        <v>68</v>
      </c>
    </row>
    <row r="10" spans="1:4" x14ac:dyDescent="0.25">
      <c r="A10" s="3" t="s">
        <v>72</v>
      </c>
      <c r="B10" t="s">
        <v>211</v>
      </c>
      <c r="C10">
        <v>81</v>
      </c>
    </row>
    <row r="11" spans="1:4" x14ac:dyDescent="0.25">
      <c r="A11" s="3" t="s">
        <v>3</v>
      </c>
      <c r="B11" t="s">
        <v>212</v>
      </c>
      <c r="C11">
        <v>12</v>
      </c>
    </row>
    <row r="13" spans="1:4" x14ac:dyDescent="0.25">
      <c r="A13" s="3" t="s">
        <v>219</v>
      </c>
      <c r="B13" s="3" t="s">
        <v>203</v>
      </c>
      <c r="C13" s="3" t="s">
        <v>206</v>
      </c>
      <c r="D13" t="s">
        <v>14</v>
      </c>
    </row>
    <row r="14" spans="1:4" x14ac:dyDescent="0.25">
      <c r="A14" s="3" t="s">
        <v>153</v>
      </c>
      <c r="B14" s="3" t="s">
        <v>207</v>
      </c>
      <c r="C14" s="3" t="s">
        <v>208</v>
      </c>
    </row>
    <row r="15" spans="1:4" x14ac:dyDescent="0.25">
      <c r="A15" s="3" t="s">
        <v>20</v>
      </c>
      <c r="B15" t="s">
        <v>213</v>
      </c>
    </row>
    <row r="16" spans="1:4" x14ac:dyDescent="0.25">
      <c r="A16" s="3" t="s">
        <v>2</v>
      </c>
      <c r="B16" t="s">
        <v>214</v>
      </c>
      <c r="C16">
        <v>80</v>
      </c>
    </row>
    <row r="17" spans="1:3" x14ac:dyDescent="0.25">
      <c r="A17" s="3"/>
      <c r="C17">
        <v>78</v>
      </c>
    </row>
    <row r="18" spans="1:3" x14ac:dyDescent="0.25">
      <c r="A18" s="3" t="s">
        <v>20</v>
      </c>
      <c r="B18" t="s">
        <v>215</v>
      </c>
    </row>
    <row r="19" spans="1:3" x14ac:dyDescent="0.25">
      <c r="A19" s="3" t="s">
        <v>72</v>
      </c>
      <c r="B19" t="s">
        <v>216</v>
      </c>
      <c r="C19">
        <v>78</v>
      </c>
    </row>
    <row r="20" spans="1:3" x14ac:dyDescent="0.25">
      <c r="A20" s="3"/>
      <c r="C20">
        <v>79</v>
      </c>
    </row>
    <row r="21" spans="1:3" x14ac:dyDescent="0.25">
      <c r="A21" s="3" t="s">
        <v>20</v>
      </c>
      <c r="B21" t="s">
        <v>217</v>
      </c>
    </row>
    <row r="22" spans="1:3" x14ac:dyDescent="0.25">
      <c r="A22" s="3" t="s">
        <v>3</v>
      </c>
      <c r="B22" t="s">
        <v>218</v>
      </c>
      <c r="C22">
        <v>67</v>
      </c>
    </row>
    <row r="23" spans="1:3" x14ac:dyDescent="0.25">
      <c r="A23" s="3"/>
      <c r="C23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9"/>
  <sheetViews>
    <sheetView zoomScaleNormal="100" workbookViewId="0"/>
  </sheetViews>
  <sheetFormatPr defaultRowHeight="15" x14ac:dyDescent="0.25"/>
  <sheetData>
    <row r="1" spans="1:16" ht="15.75" x14ac:dyDescent="0.25">
      <c r="A1" s="13" t="s">
        <v>262</v>
      </c>
    </row>
    <row r="2" spans="1:16" x14ac:dyDescent="0.25">
      <c r="A2" t="s">
        <v>258</v>
      </c>
    </row>
    <row r="3" spans="1:16" x14ac:dyDescent="0.25">
      <c r="A3" t="s">
        <v>0</v>
      </c>
    </row>
    <row r="4" spans="1:16" x14ac:dyDescent="0.25">
      <c r="A4" t="s">
        <v>122</v>
      </c>
    </row>
    <row r="5" spans="1:16" x14ac:dyDescent="0.25">
      <c r="A5" s="2"/>
      <c r="B5" t="s">
        <v>1</v>
      </c>
    </row>
    <row r="9" spans="1:16" x14ac:dyDescent="0.25">
      <c r="A9" s="3" t="s">
        <v>123</v>
      </c>
      <c r="B9" s="3" t="s">
        <v>124</v>
      </c>
      <c r="C9" s="3"/>
      <c r="D9" s="3"/>
      <c r="E9" s="3" t="s">
        <v>125</v>
      </c>
      <c r="F9" s="3"/>
      <c r="G9" s="3"/>
      <c r="H9" s="3" t="s">
        <v>124</v>
      </c>
      <c r="I9" s="3"/>
      <c r="J9" s="3"/>
      <c r="K9" s="3"/>
      <c r="L9" s="3" t="s">
        <v>124</v>
      </c>
      <c r="M9" s="3"/>
      <c r="N9" s="3"/>
      <c r="O9" s="3" t="s">
        <v>124</v>
      </c>
      <c r="P9" s="3"/>
    </row>
    <row r="10" spans="1:16" x14ac:dyDescent="0.25">
      <c r="A10" s="3"/>
      <c r="B10" s="3" t="s">
        <v>126</v>
      </c>
      <c r="C10" s="3"/>
      <c r="D10" s="3"/>
      <c r="E10" s="3" t="s">
        <v>127</v>
      </c>
      <c r="F10" s="3"/>
      <c r="G10" s="3"/>
      <c r="H10" s="3" t="s">
        <v>128</v>
      </c>
      <c r="I10" s="3"/>
      <c r="J10" s="3"/>
      <c r="K10" s="3"/>
      <c r="L10" s="3" t="s">
        <v>129</v>
      </c>
      <c r="M10" s="3"/>
      <c r="N10" s="3"/>
      <c r="O10" s="3" t="s">
        <v>130</v>
      </c>
      <c r="P10" s="3"/>
    </row>
    <row r="11" spans="1:16" x14ac:dyDescent="0.25">
      <c r="A11" s="3"/>
      <c r="B11" s="3" t="s">
        <v>131</v>
      </c>
      <c r="C11" s="3" t="s">
        <v>132</v>
      </c>
      <c r="D11" s="3"/>
      <c r="E11" s="3" t="s">
        <v>131</v>
      </c>
      <c r="F11" s="3" t="s">
        <v>132</v>
      </c>
      <c r="G11" s="3"/>
      <c r="H11" s="3" t="s">
        <v>131</v>
      </c>
      <c r="I11" s="3" t="s">
        <v>132</v>
      </c>
      <c r="J11" s="3"/>
      <c r="K11" s="3"/>
      <c r="L11" s="3" t="s">
        <v>131</v>
      </c>
      <c r="M11" s="3" t="s">
        <v>132</v>
      </c>
      <c r="N11" s="3"/>
      <c r="O11" s="3" t="s">
        <v>131</v>
      </c>
      <c r="P11" s="3" t="s">
        <v>132</v>
      </c>
    </row>
    <row r="12" spans="1:16" x14ac:dyDescent="0.25">
      <c r="A12" s="3">
        <v>1</v>
      </c>
      <c r="B12" s="14">
        <v>1</v>
      </c>
      <c r="C12" s="15">
        <v>1</v>
      </c>
      <c r="E12" s="16">
        <v>0</v>
      </c>
      <c r="F12" s="16">
        <v>0</v>
      </c>
      <c r="H12" s="16">
        <v>1</v>
      </c>
      <c r="I12" s="16">
        <v>1</v>
      </c>
      <c r="L12" s="16">
        <v>4</v>
      </c>
      <c r="M12" s="16">
        <v>3</v>
      </c>
      <c r="O12" s="16">
        <v>5</v>
      </c>
      <c r="P12" s="16">
        <v>4</v>
      </c>
    </row>
    <row r="13" spans="1:16" x14ac:dyDescent="0.25">
      <c r="A13" s="3">
        <v>2</v>
      </c>
      <c r="B13" s="17">
        <v>0</v>
      </c>
      <c r="C13" s="17">
        <v>0</v>
      </c>
      <c r="E13" s="16">
        <v>1</v>
      </c>
      <c r="F13" s="16">
        <v>0</v>
      </c>
      <c r="H13" s="16">
        <v>1</v>
      </c>
      <c r="I13" s="16">
        <v>0</v>
      </c>
      <c r="L13" s="16">
        <v>4</v>
      </c>
      <c r="M13" s="16">
        <v>4</v>
      </c>
      <c r="O13" s="16">
        <v>5</v>
      </c>
      <c r="P13" s="16">
        <v>4</v>
      </c>
    </row>
    <row r="14" spans="1:16" x14ac:dyDescent="0.25">
      <c r="A14" s="3">
        <v>3</v>
      </c>
      <c r="B14" s="14">
        <v>0</v>
      </c>
      <c r="C14" s="14">
        <v>1</v>
      </c>
      <c r="E14" s="16">
        <v>4</v>
      </c>
      <c r="F14" s="16">
        <v>3</v>
      </c>
      <c r="H14" s="16">
        <v>4</v>
      </c>
      <c r="I14" s="16">
        <v>4</v>
      </c>
      <c r="L14" s="16">
        <v>1</v>
      </c>
      <c r="M14" s="16">
        <v>0</v>
      </c>
      <c r="O14" s="16">
        <v>5</v>
      </c>
      <c r="P14" s="16">
        <v>4</v>
      </c>
    </row>
    <row r="15" spans="1:16" x14ac:dyDescent="0.25">
      <c r="A15" s="3">
        <v>4</v>
      </c>
      <c r="B15" s="17">
        <v>0</v>
      </c>
      <c r="C15" s="17">
        <v>0</v>
      </c>
      <c r="E15" s="16">
        <v>1</v>
      </c>
      <c r="F15" s="16">
        <v>0</v>
      </c>
      <c r="H15" s="16">
        <v>1</v>
      </c>
      <c r="I15" s="16">
        <v>0</v>
      </c>
      <c r="L15" s="16">
        <v>2</v>
      </c>
      <c r="M15" s="16">
        <v>0</v>
      </c>
      <c r="O15" s="16">
        <v>3</v>
      </c>
      <c r="P15" s="16">
        <v>0</v>
      </c>
    </row>
    <row r="16" spans="1:16" x14ac:dyDescent="0.25">
      <c r="A16" s="3">
        <v>5</v>
      </c>
      <c r="B16" s="17">
        <v>0</v>
      </c>
      <c r="C16" s="17">
        <v>0</v>
      </c>
      <c r="E16" s="16">
        <v>4</v>
      </c>
      <c r="F16" s="16">
        <v>3</v>
      </c>
      <c r="H16" s="16">
        <v>4</v>
      </c>
      <c r="I16" s="16">
        <v>3</v>
      </c>
      <c r="L16" s="16">
        <v>0</v>
      </c>
      <c r="M16" s="16">
        <v>0</v>
      </c>
      <c r="O16" s="16">
        <v>4</v>
      </c>
      <c r="P16" s="16">
        <v>3</v>
      </c>
    </row>
    <row r="17" spans="1:16" x14ac:dyDescent="0.25">
      <c r="A17" s="3">
        <v>6</v>
      </c>
      <c r="B17" s="14">
        <v>1</v>
      </c>
      <c r="C17" s="14">
        <v>0</v>
      </c>
      <c r="E17" s="16">
        <v>3</v>
      </c>
      <c r="F17" s="16">
        <v>3</v>
      </c>
      <c r="H17" s="16">
        <v>4</v>
      </c>
      <c r="I17" s="16">
        <v>3</v>
      </c>
      <c r="L17" s="16">
        <v>0</v>
      </c>
      <c r="M17" s="16">
        <v>0</v>
      </c>
      <c r="O17" s="16">
        <v>4</v>
      </c>
      <c r="P17" s="16">
        <v>3</v>
      </c>
    </row>
    <row r="18" spans="1:16" x14ac:dyDescent="0.25">
      <c r="A18" s="3">
        <v>7</v>
      </c>
      <c r="B18" s="14">
        <v>1</v>
      </c>
      <c r="C18" s="14">
        <v>0</v>
      </c>
      <c r="E18" s="16">
        <v>4</v>
      </c>
      <c r="F18" s="16">
        <v>5</v>
      </c>
      <c r="H18" s="16">
        <v>5</v>
      </c>
      <c r="I18" s="16">
        <v>5</v>
      </c>
      <c r="L18" s="16">
        <v>0</v>
      </c>
      <c r="M18" s="16">
        <v>0</v>
      </c>
      <c r="O18" s="16">
        <v>5</v>
      </c>
      <c r="P18" s="16">
        <v>5</v>
      </c>
    </row>
    <row r="19" spans="1:16" x14ac:dyDescent="0.25">
      <c r="A19" s="3">
        <v>8</v>
      </c>
      <c r="B19" s="14">
        <v>0</v>
      </c>
      <c r="C19" s="14">
        <v>1</v>
      </c>
      <c r="E19" s="16">
        <v>2</v>
      </c>
      <c r="F19" s="16">
        <v>2</v>
      </c>
      <c r="H19" s="16">
        <v>2</v>
      </c>
      <c r="I19" s="16">
        <v>3</v>
      </c>
      <c r="L19" s="16">
        <v>1</v>
      </c>
      <c r="M19" s="16">
        <v>1</v>
      </c>
      <c r="O19" s="16">
        <v>3</v>
      </c>
      <c r="P19" s="16">
        <v>4</v>
      </c>
    </row>
    <row r="20" spans="1:16" x14ac:dyDescent="0.25">
      <c r="A20" s="3">
        <v>9</v>
      </c>
      <c r="B20" s="14">
        <v>2</v>
      </c>
      <c r="C20" s="14">
        <v>1</v>
      </c>
      <c r="E20" s="16">
        <v>0</v>
      </c>
      <c r="F20" s="16">
        <v>0</v>
      </c>
      <c r="H20" s="16">
        <v>2</v>
      </c>
      <c r="I20" s="16">
        <v>1</v>
      </c>
      <c r="L20" s="16">
        <v>1</v>
      </c>
      <c r="M20" s="16">
        <v>3</v>
      </c>
      <c r="O20" s="16">
        <v>3</v>
      </c>
      <c r="P20" s="16">
        <v>4</v>
      </c>
    </row>
    <row r="21" spans="1:16" x14ac:dyDescent="0.25">
      <c r="A21" s="3">
        <v>10</v>
      </c>
      <c r="B21" s="14">
        <v>1</v>
      </c>
      <c r="C21" s="14">
        <v>2</v>
      </c>
      <c r="E21" s="16">
        <v>0</v>
      </c>
      <c r="F21" s="16">
        <v>0</v>
      </c>
      <c r="H21" s="16">
        <v>1</v>
      </c>
      <c r="I21" s="16">
        <v>2</v>
      </c>
      <c r="L21" s="16">
        <v>4</v>
      </c>
      <c r="M21" s="16">
        <v>1</v>
      </c>
      <c r="O21" s="16">
        <v>5</v>
      </c>
      <c r="P21" s="16">
        <v>3</v>
      </c>
    </row>
    <row r="22" spans="1:16" x14ac:dyDescent="0.25">
      <c r="A22" s="3">
        <v>11</v>
      </c>
      <c r="B22" s="17">
        <v>0</v>
      </c>
      <c r="C22" s="17">
        <v>0</v>
      </c>
      <c r="E22" s="16">
        <v>1</v>
      </c>
      <c r="F22" s="16">
        <v>1</v>
      </c>
      <c r="H22" s="16">
        <v>1</v>
      </c>
      <c r="I22" s="16">
        <v>1</v>
      </c>
      <c r="L22" s="16">
        <v>3</v>
      </c>
      <c r="M22" s="16">
        <v>1</v>
      </c>
      <c r="O22" s="16">
        <v>4</v>
      </c>
      <c r="P22" s="16">
        <v>2</v>
      </c>
    </row>
    <row r="23" spans="1:16" x14ac:dyDescent="0.25">
      <c r="A23" s="3">
        <v>12</v>
      </c>
      <c r="B23" s="14">
        <v>1</v>
      </c>
      <c r="C23" s="14">
        <v>0</v>
      </c>
      <c r="E23" s="16">
        <v>0</v>
      </c>
      <c r="F23" s="16">
        <v>0</v>
      </c>
      <c r="H23" s="16">
        <v>1</v>
      </c>
      <c r="I23" s="16">
        <v>0</v>
      </c>
      <c r="L23" s="16">
        <v>4</v>
      </c>
      <c r="M23" s="16">
        <v>2</v>
      </c>
      <c r="O23" s="16">
        <v>5</v>
      </c>
      <c r="P23" s="16">
        <v>2</v>
      </c>
    </row>
    <row r="24" spans="1:16" x14ac:dyDescent="0.25">
      <c r="A24" s="3">
        <v>13</v>
      </c>
      <c r="B24" s="14">
        <v>0</v>
      </c>
      <c r="C24" s="14">
        <v>0</v>
      </c>
      <c r="E24" s="16">
        <v>2</v>
      </c>
      <c r="F24" s="16">
        <v>1</v>
      </c>
      <c r="H24" s="16">
        <v>2</v>
      </c>
      <c r="I24" s="16">
        <v>1</v>
      </c>
      <c r="L24" s="16">
        <v>3</v>
      </c>
      <c r="M24" s="16">
        <v>1</v>
      </c>
      <c r="O24" s="16">
        <v>5</v>
      </c>
      <c r="P24" s="16">
        <v>2</v>
      </c>
    </row>
    <row r="25" spans="1:16" x14ac:dyDescent="0.25">
      <c r="A25" s="3">
        <v>14</v>
      </c>
      <c r="B25" s="14">
        <v>2</v>
      </c>
      <c r="C25" s="14">
        <v>0</v>
      </c>
      <c r="E25" s="16">
        <v>0</v>
      </c>
      <c r="F25" s="16">
        <v>1</v>
      </c>
      <c r="H25" s="16">
        <v>2</v>
      </c>
      <c r="I25" s="16">
        <v>1</v>
      </c>
      <c r="L25" s="16">
        <v>2</v>
      </c>
      <c r="M25" s="16">
        <v>2</v>
      </c>
      <c r="O25" s="16">
        <v>4</v>
      </c>
      <c r="P25" s="16">
        <v>3</v>
      </c>
    </row>
    <row r="26" spans="1:16" x14ac:dyDescent="0.25">
      <c r="A26" s="3">
        <v>15</v>
      </c>
      <c r="B26" s="18">
        <v>3</v>
      </c>
      <c r="C26" s="18">
        <v>2</v>
      </c>
      <c r="E26" s="16">
        <v>0</v>
      </c>
      <c r="F26" s="16">
        <v>1</v>
      </c>
      <c r="H26" s="16">
        <v>3</v>
      </c>
      <c r="I26" s="16">
        <v>3</v>
      </c>
      <c r="L26" s="16">
        <v>2</v>
      </c>
      <c r="M26" s="16">
        <v>2</v>
      </c>
      <c r="O26" s="16">
        <v>5</v>
      </c>
      <c r="P26" s="16">
        <v>5</v>
      </c>
    </row>
    <row r="27" spans="1:16" x14ac:dyDescent="0.25">
      <c r="A27" s="3">
        <v>16</v>
      </c>
      <c r="B27" s="18">
        <v>3</v>
      </c>
      <c r="C27" s="18">
        <v>1</v>
      </c>
      <c r="E27" s="16">
        <v>1</v>
      </c>
      <c r="F27" s="16">
        <v>0</v>
      </c>
      <c r="H27" s="16">
        <v>4</v>
      </c>
      <c r="I27" s="16">
        <v>1</v>
      </c>
      <c r="L27" s="16">
        <v>1</v>
      </c>
      <c r="M27" s="16">
        <v>3</v>
      </c>
      <c r="O27" s="16">
        <v>5</v>
      </c>
      <c r="P27" s="16">
        <v>4</v>
      </c>
    </row>
    <row r="28" spans="1:16" x14ac:dyDescent="0.25">
      <c r="A28" s="3">
        <v>17</v>
      </c>
      <c r="B28" s="19">
        <v>0</v>
      </c>
      <c r="C28" s="19">
        <v>0</v>
      </c>
      <c r="E28" s="16">
        <v>2</v>
      </c>
      <c r="F28" s="16">
        <v>2</v>
      </c>
      <c r="H28" s="16">
        <v>2</v>
      </c>
      <c r="I28" s="16">
        <v>2</v>
      </c>
      <c r="L28" s="16">
        <v>3</v>
      </c>
      <c r="M28" s="16">
        <v>3</v>
      </c>
      <c r="O28" s="16">
        <v>5</v>
      </c>
      <c r="P28" s="16">
        <v>5</v>
      </c>
    </row>
    <row r="29" spans="1:16" x14ac:dyDescent="0.25">
      <c r="A29" s="3">
        <v>18</v>
      </c>
      <c r="B29" s="18">
        <v>2</v>
      </c>
      <c r="C29" s="18">
        <v>0</v>
      </c>
      <c r="E29" s="16">
        <v>0</v>
      </c>
      <c r="F29" s="16">
        <v>0</v>
      </c>
      <c r="H29" s="16">
        <v>2</v>
      </c>
      <c r="I29" s="16">
        <v>0</v>
      </c>
      <c r="L29" s="16">
        <v>0</v>
      </c>
      <c r="M29" s="16">
        <v>3</v>
      </c>
      <c r="O29" s="16">
        <v>2</v>
      </c>
      <c r="P29" s="16">
        <v>3</v>
      </c>
    </row>
    <row r="30" spans="1:16" x14ac:dyDescent="0.25">
      <c r="A30" s="3">
        <v>19</v>
      </c>
      <c r="B30" s="19">
        <v>0</v>
      </c>
      <c r="C30" s="19">
        <v>0</v>
      </c>
      <c r="E30" s="20">
        <v>0</v>
      </c>
      <c r="F30" s="20">
        <v>0</v>
      </c>
      <c r="H30" s="16">
        <v>0</v>
      </c>
      <c r="I30" s="16">
        <v>0</v>
      </c>
      <c r="L30" s="16">
        <v>5</v>
      </c>
      <c r="M30" s="16">
        <v>4</v>
      </c>
      <c r="O30" s="16">
        <v>5</v>
      </c>
      <c r="P30" s="16">
        <v>4</v>
      </c>
    </row>
    <row r="31" spans="1:16" x14ac:dyDescent="0.25">
      <c r="A31" s="3">
        <v>20</v>
      </c>
      <c r="B31" s="19">
        <v>0</v>
      </c>
      <c r="C31" s="19">
        <v>0</v>
      </c>
      <c r="E31" s="16">
        <v>2</v>
      </c>
      <c r="F31" s="16">
        <v>0</v>
      </c>
      <c r="H31" s="21">
        <v>2</v>
      </c>
      <c r="I31" s="21">
        <v>0</v>
      </c>
      <c r="L31" s="16">
        <v>3</v>
      </c>
      <c r="M31" s="16">
        <v>5</v>
      </c>
      <c r="O31" s="16">
        <v>5</v>
      </c>
      <c r="P31" s="16">
        <v>5</v>
      </c>
    </row>
    <row r="32" spans="1:16" x14ac:dyDescent="0.25">
      <c r="A32" s="3">
        <v>21</v>
      </c>
      <c r="B32" s="19">
        <v>0</v>
      </c>
      <c r="C32" s="19">
        <v>0</v>
      </c>
      <c r="E32" s="16">
        <v>1</v>
      </c>
      <c r="F32" s="16">
        <v>0</v>
      </c>
      <c r="H32" s="21">
        <v>1</v>
      </c>
      <c r="I32" s="21">
        <v>0</v>
      </c>
      <c r="L32" s="16">
        <v>4</v>
      </c>
      <c r="M32" s="16">
        <v>5</v>
      </c>
      <c r="O32" s="16">
        <v>5</v>
      </c>
      <c r="P32" s="16">
        <v>5</v>
      </c>
    </row>
    <row r="33" spans="1:16" x14ac:dyDescent="0.25">
      <c r="A33" s="3">
        <v>22</v>
      </c>
      <c r="B33" s="18">
        <v>1</v>
      </c>
      <c r="C33" s="18">
        <v>0</v>
      </c>
      <c r="E33" s="16">
        <v>1</v>
      </c>
      <c r="F33" s="16">
        <v>0</v>
      </c>
      <c r="H33" s="21">
        <v>2</v>
      </c>
      <c r="I33" s="21">
        <v>0</v>
      </c>
      <c r="L33" s="16">
        <v>3</v>
      </c>
      <c r="M33" s="16">
        <v>5</v>
      </c>
      <c r="O33" s="16">
        <v>5</v>
      </c>
      <c r="P33" s="16">
        <v>5</v>
      </c>
    </row>
    <row r="34" spans="1:16" x14ac:dyDescent="0.25">
      <c r="A34" s="3">
        <v>23</v>
      </c>
      <c r="B34" s="18">
        <v>4</v>
      </c>
      <c r="C34" s="18">
        <v>4</v>
      </c>
      <c r="E34" s="16">
        <v>0</v>
      </c>
      <c r="F34" s="16">
        <v>0</v>
      </c>
      <c r="H34" s="21">
        <v>4</v>
      </c>
      <c r="I34" s="16">
        <v>4</v>
      </c>
      <c r="L34" s="16">
        <v>1</v>
      </c>
      <c r="M34" s="16">
        <v>1</v>
      </c>
      <c r="O34" s="16">
        <v>5</v>
      </c>
      <c r="P34" s="16">
        <v>5</v>
      </c>
    </row>
    <row r="35" spans="1:16" x14ac:dyDescent="0.25">
      <c r="A35" s="3">
        <v>24</v>
      </c>
      <c r="B35" s="18">
        <v>1</v>
      </c>
      <c r="C35" s="18">
        <v>0</v>
      </c>
      <c r="E35" s="16">
        <v>1</v>
      </c>
      <c r="F35" s="16">
        <v>0</v>
      </c>
      <c r="H35" s="21">
        <v>2</v>
      </c>
      <c r="I35" s="21">
        <v>0</v>
      </c>
      <c r="L35" s="16">
        <v>2</v>
      </c>
      <c r="M35" s="16">
        <v>5</v>
      </c>
      <c r="O35" s="16">
        <v>4</v>
      </c>
      <c r="P35" s="16">
        <v>5</v>
      </c>
    </row>
    <row r="36" spans="1:16" x14ac:dyDescent="0.25">
      <c r="A36" s="3">
        <v>25</v>
      </c>
      <c r="B36" s="19">
        <v>0</v>
      </c>
      <c r="C36" s="19">
        <v>0</v>
      </c>
      <c r="E36" s="16">
        <v>2</v>
      </c>
      <c r="F36" s="16">
        <v>0</v>
      </c>
      <c r="H36" s="16">
        <v>2</v>
      </c>
      <c r="I36" s="16">
        <v>0</v>
      </c>
      <c r="L36" s="16">
        <v>3</v>
      </c>
      <c r="M36" s="16">
        <v>5</v>
      </c>
      <c r="O36" s="16">
        <v>5</v>
      </c>
      <c r="P36" s="16">
        <v>5</v>
      </c>
    </row>
    <row r="37" spans="1:16" x14ac:dyDescent="0.25">
      <c r="A37" s="3">
        <v>26</v>
      </c>
      <c r="B37" s="18">
        <v>5</v>
      </c>
      <c r="C37" s="14">
        <v>5</v>
      </c>
      <c r="E37" s="16">
        <v>0</v>
      </c>
      <c r="F37" s="16">
        <v>0</v>
      </c>
      <c r="H37" s="16">
        <v>5</v>
      </c>
      <c r="I37" s="16">
        <v>5</v>
      </c>
      <c r="L37" s="16">
        <v>0</v>
      </c>
      <c r="M37" s="16">
        <v>0</v>
      </c>
      <c r="O37" s="16">
        <v>5</v>
      </c>
      <c r="P37" s="16">
        <v>5</v>
      </c>
    </row>
    <row r="38" spans="1:16" x14ac:dyDescent="0.25">
      <c r="A38" s="3">
        <v>27</v>
      </c>
      <c r="B38" s="18">
        <v>5</v>
      </c>
      <c r="C38" s="18">
        <v>4</v>
      </c>
      <c r="E38" s="16">
        <v>0</v>
      </c>
      <c r="F38" s="16">
        <v>0</v>
      </c>
      <c r="H38" s="21">
        <v>5</v>
      </c>
      <c r="I38" s="21">
        <v>4</v>
      </c>
      <c r="L38" s="16">
        <v>0</v>
      </c>
      <c r="M38" s="16">
        <v>0</v>
      </c>
      <c r="O38" s="16">
        <v>5</v>
      </c>
      <c r="P38" s="16">
        <v>4</v>
      </c>
    </row>
    <row r="39" spans="1:16" x14ac:dyDescent="0.25">
      <c r="A39" s="3">
        <v>28</v>
      </c>
      <c r="B39" s="18">
        <v>2</v>
      </c>
      <c r="C39" s="18">
        <v>0</v>
      </c>
      <c r="E39" s="16">
        <v>0</v>
      </c>
      <c r="F39" s="16">
        <v>0</v>
      </c>
      <c r="H39" s="21">
        <v>2</v>
      </c>
      <c r="I39" s="21">
        <v>0</v>
      </c>
      <c r="L39" s="16">
        <v>0</v>
      </c>
      <c r="M39" s="16">
        <v>0</v>
      </c>
      <c r="O39" s="16">
        <v>2</v>
      </c>
      <c r="P39" s="16">
        <v>0</v>
      </c>
    </row>
    <row r="40" spans="1:16" x14ac:dyDescent="0.25">
      <c r="A40" s="3">
        <v>29</v>
      </c>
      <c r="B40" s="18">
        <v>5</v>
      </c>
      <c r="C40" s="18">
        <v>4</v>
      </c>
      <c r="E40" s="16">
        <v>0</v>
      </c>
      <c r="F40" s="16">
        <v>0</v>
      </c>
      <c r="H40" s="21">
        <v>5</v>
      </c>
      <c r="I40" s="21">
        <v>4</v>
      </c>
      <c r="L40" s="16">
        <v>0</v>
      </c>
      <c r="M40" s="16">
        <v>0</v>
      </c>
      <c r="O40" s="16">
        <v>5</v>
      </c>
      <c r="P40" s="16">
        <v>4</v>
      </c>
    </row>
    <row r="41" spans="1:16" x14ac:dyDescent="0.25">
      <c r="A41" s="3">
        <v>30</v>
      </c>
      <c r="B41" s="19">
        <v>0</v>
      </c>
      <c r="C41" s="19">
        <v>0</v>
      </c>
      <c r="E41" s="16">
        <v>1</v>
      </c>
      <c r="F41" s="16">
        <v>1</v>
      </c>
      <c r="H41" s="16">
        <v>1</v>
      </c>
      <c r="I41" s="16">
        <v>1</v>
      </c>
      <c r="L41" s="16">
        <v>2</v>
      </c>
      <c r="M41" s="16">
        <v>2</v>
      </c>
      <c r="O41" s="16">
        <v>3</v>
      </c>
      <c r="P41" s="16">
        <v>3</v>
      </c>
    </row>
    <row r="42" spans="1:16" x14ac:dyDescent="0.25">
      <c r="A42" s="3">
        <v>31</v>
      </c>
      <c r="B42" s="22">
        <v>1</v>
      </c>
      <c r="C42" s="22">
        <v>2</v>
      </c>
      <c r="E42" s="16">
        <v>0</v>
      </c>
      <c r="F42" s="16">
        <v>0</v>
      </c>
      <c r="H42" s="16">
        <v>1</v>
      </c>
      <c r="I42" s="16">
        <v>2</v>
      </c>
      <c r="L42" s="16">
        <v>2</v>
      </c>
      <c r="M42" s="16">
        <v>2</v>
      </c>
      <c r="O42" s="16">
        <v>3</v>
      </c>
      <c r="P42" s="16">
        <v>4</v>
      </c>
    </row>
    <row r="43" spans="1:16" x14ac:dyDescent="0.25">
      <c r="A43" s="3">
        <v>32</v>
      </c>
      <c r="B43" s="23">
        <v>1</v>
      </c>
      <c r="C43" s="23">
        <v>0</v>
      </c>
      <c r="E43" s="16">
        <v>3</v>
      </c>
      <c r="F43" s="16">
        <v>3</v>
      </c>
      <c r="H43" s="16">
        <v>4</v>
      </c>
      <c r="I43" s="16">
        <v>3</v>
      </c>
      <c r="L43" s="16">
        <v>1</v>
      </c>
      <c r="M43" s="16">
        <v>0</v>
      </c>
      <c r="O43" s="16">
        <v>5</v>
      </c>
      <c r="P43" s="16">
        <v>3</v>
      </c>
    </row>
    <row r="44" spans="1:16" x14ac:dyDescent="0.25">
      <c r="A44" s="3">
        <v>33</v>
      </c>
      <c r="B44" s="23">
        <v>1</v>
      </c>
      <c r="C44" s="23">
        <v>0</v>
      </c>
      <c r="E44" s="16">
        <v>4</v>
      </c>
      <c r="F44" s="16">
        <v>5</v>
      </c>
      <c r="H44" s="16">
        <v>5</v>
      </c>
      <c r="I44" s="16">
        <v>5</v>
      </c>
      <c r="L44" s="16">
        <v>0</v>
      </c>
      <c r="M44" s="16">
        <v>0</v>
      </c>
      <c r="O44" s="16">
        <v>5</v>
      </c>
      <c r="P44" s="16">
        <v>5</v>
      </c>
    </row>
    <row r="45" spans="1:16" x14ac:dyDescent="0.25">
      <c r="A45" s="3">
        <v>34</v>
      </c>
      <c r="B45" s="23">
        <v>0</v>
      </c>
      <c r="C45" s="23">
        <v>1</v>
      </c>
      <c r="E45" s="16">
        <v>1</v>
      </c>
      <c r="F45" s="16">
        <v>1</v>
      </c>
      <c r="H45" s="16">
        <v>1</v>
      </c>
      <c r="I45" s="16">
        <v>2</v>
      </c>
      <c r="L45" s="16">
        <v>1</v>
      </c>
      <c r="M45" s="16">
        <v>1</v>
      </c>
      <c r="O45" s="16">
        <v>2</v>
      </c>
      <c r="P45" s="16">
        <v>3</v>
      </c>
    </row>
    <row r="46" spans="1:16" x14ac:dyDescent="0.25">
      <c r="A46" s="3">
        <v>35</v>
      </c>
      <c r="B46" s="24">
        <v>0</v>
      </c>
      <c r="C46" s="24">
        <v>0</v>
      </c>
      <c r="E46" s="16">
        <v>4</v>
      </c>
      <c r="F46" s="16">
        <v>3</v>
      </c>
      <c r="H46" s="16">
        <v>4</v>
      </c>
      <c r="I46" s="16">
        <v>3</v>
      </c>
      <c r="L46" s="16">
        <v>0</v>
      </c>
      <c r="M46" s="16">
        <v>0</v>
      </c>
      <c r="O46" s="16">
        <v>4</v>
      </c>
      <c r="P46" s="16">
        <v>3</v>
      </c>
    </row>
    <row r="47" spans="1:16" x14ac:dyDescent="0.25">
      <c r="A47" s="3">
        <v>36</v>
      </c>
      <c r="B47" s="25">
        <v>0</v>
      </c>
      <c r="C47" s="24">
        <v>0</v>
      </c>
      <c r="E47" s="26">
        <v>2</v>
      </c>
      <c r="F47" s="26">
        <v>1</v>
      </c>
      <c r="H47" s="26">
        <v>2</v>
      </c>
      <c r="I47" s="26">
        <v>1</v>
      </c>
      <c r="L47" s="26">
        <v>3</v>
      </c>
      <c r="M47" s="26">
        <v>1</v>
      </c>
      <c r="O47" s="26">
        <v>5</v>
      </c>
      <c r="P47" s="26">
        <v>2</v>
      </c>
    </row>
    <row r="48" spans="1:16" x14ac:dyDescent="0.25">
      <c r="A48" s="3" t="s">
        <v>133</v>
      </c>
      <c r="B48">
        <v>43</v>
      </c>
      <c r="C48">
        <v>29</v>
      </c>
      <c r="E48">
        <v>47</v>
      </c>
      <c r="F48">
        <v>36</v>
      </c>
      <c r="H48">
        <v>90</v>
      </c>
      <c r="I48">
        <v>65</v>
      </c>
      <c r="L48">
        <v>65</v>
      </c>
      <c r="M48">
        <v>65</v>
      </c>
      <c r="O48">
        <v>155</v>
      </c>
      <c r="P48">
        <v>130</v>
      </c>
    </row>
    <row r="49" spans="1:16" x14ac:dyDescent="0.25">
      <c r="A49" s="3" t="s">
        <v>134</v>
      </c>
      <c r="B49">
        <v>1.19</v>
      </c>
      <c r="C49">
        <v>0.8</v>
      </c>
      <c r="E49">
        <v>1.31</v>
      </c>
      <c r="F49">
        <v>1</v>
      </c>
      <c r="G49" t="s">
        <v>14</v>
      </c>
      <c r="H49">
        <v>2.5</v>
      </c>
      <c r="I49">
        <v>1.81</v>
      </c>
      <c r="J49" t="s">
        <v>14</v>
      </c>
      <c r="K49" t="s">
        <v>14</v>
      </c>
      <c r="L49">
        <v>1.81</v>
      </c>
      <c r="M49">
        <v>1.81</v>
      </c>
      <c r="N49" t="s">
        <v>14</v>
      </c>
      <c r="O49">
        <v>4.3099999999999996</v>
      </c>
      <c r="P49">
        <v>3.61</v>
      </c>
    </row>
    <row r="50" spans="1:16" x14ac:dyDescent="0.25">
      <c r="A50" s="3" t="s">
        <v>16</v>
      </c>
      <c r="B50">
        <v>1.5458598059599518</v>
      </c>
      <c r="C50">
        <v>1.39015815019</v>
      </c>
      <c r="E50">
        <v>1.4105610726524886</v>
      </c>
      <c r="F50">
        <v>1.4540583599999397</v>
      </c>
      <c r="H50">
        <v>1.5023790657297036</v>
      </c>
      <c r="I50">
        <v>1.6872538033222497</v>
      </c>
      <c r="L50">
        <v>1.5272654263551186</v>
      </c>
      <c r="M50">
        <v>1.7859682359108573</v>
      </c>
      <c r="O50">
        <v>1.0090857090723111</v>
      </c>
      <c r="P50">
        <v>1.3368999915108037</v>
      </c>
    </row>
    <row r="51" spans="1:16" x14ac:dyDescent="0.25">
      <c r="A51" s="3" t="s">
        <v>136</v>
      </c>
      <c r="C51">
        <v>12</v>
      </c>
      <c r="G51">
        <v>1</v>
      </c>
    </row>
    <row r="54" spans="1:16" x14ac:dyDescent="0.25">
      <c r="A54" s="3" t="s">
        <v>123</v>
      </c>
      <c r="B54" s="3" t="s">
        <v>124</v>
      </c>
      <c r="C54" s="3"/>
      <c r="E54" s="3" t="s">
        <v>124</v>
      </c>
      <c r="F54" s="3"/>
      <c r="G54" s="3" t="s">
        <v>14</v>
      </c>
      <c r="H54" s="3" t="s">
        <v>124</v>
      </c>
      <c r="I54" s="3"/>
      <c r="J54" s="3"/>
      <c r="K54" s="3"/>
      <c r="L54" s="3" t="s">
        <v>124</v>
      </c>
      <c r="M54" s="3"/>
      <c r="N54" s="3" t="s">
        <v>14</v>
      </c>
      <c r="O54" s="3" t="s">
        <v>124</v>
      </c>
      <c r="P54" s="3"/>
    </row>
    <row r="55" spans="1:16" x14ac:dyDescent="0.25">
      <c r="A55" s="3"/>
      <c r="B55" s="3" t="s">
        <v>126</v>
      </c>
      <c r="C55" s="3"/>
      <c r="E55" s="3" t="s">
        <v>127</v>
      </c>
      <c r="F55" s="3"/>
      <c r="G55" s="3"/>
      <c r="H55" s="3" t="s">
        <v>128</v>
      </c>
      <c r="I55" s="3"/>
      <c r="J55" s="3"/>
      <c r="K55" s="3"/>
      <c r="L55" s="3" t="s">
        <v>129</v>
      </c>
      <c r="M55" s="3"/>
      <c r="N55" s="3"/>
      <c r="O55" s="3" t="s">
        <v>130</v>
      </c>
      <c r="P55" s="3"/>
    </row>
    <row r="56" spans="1:16" x14ac:dyDescent="0.25">
      <c r="A56" s="3"/>
      <c r="B56" s="3" t="s">
        <v>131</v>
      </c>
      <c r="C56" s="3" t="s">
        <v>137</v>
      </c>
      <c r="E56" s="3" t="s">
        <v>131</v>
      </c>
      <c r="F56" s="3" t="s">
        <v>137</v>
      </c>
      <c r="G56" s="3"/>
      <c r="H56" s="3" t="s">
        <v>131</v>
      </c>
      <c r="I56" s="3" t="s">
        <v>137</v>
      </c>
      <c r="J56" s="3"/>
      <c r="K56" s="3"/>
      <c r="L56" s="3" t="s">
        <v>131</v>
      </c>
      <c r="M56" s="3" t="s">
        <v>137</v>
      </c>
      <c r="N56" s="3"/>
      <c r="O56" s="3" t="s">
        <v>131</v>
      </c>
      <c r="P56" s="3" t="s">
        <v>137</v>
      </c>
    </row>
    <row r="57" spans="1:16" x14ac:dyDescent="0.25">
      <c r="A57" s="3">
        <v>1</v>
      </c>
      <c r="B57" s="14">
        <v>2</v>
      </c>
      <c r="C57" s="14">
        <v>0</v>
      </c>
      <c r="E57" s="26">
        <v>1</v>
      </c>
      <c r="F57" s="26">
        <v>0</v>
      </c>
      <c r="H57" s="5">
        <v>3</v>
      </c>
      <c r="I57" s="5">
        <v>0</v>
      </c>
      <c r="L57" s="26">
        <v>1</v>
      </c>
      <c r="M57" s="26">
        <v>1</v>
      </c>
      <c r="O57" s="5">
        <v>4</v>
      </c>
      <c r="P57" s="5">
        <v>1</v>
      </c>
    </row>
    <row r="58" spans="1:16" x14ac:dyDescent="0.25">
      <c r="A58" s="3">
        <v>2</v>
      </c>
      <c r="B58" s="14">
        <v>3</v>
      </c>
      <c r="C58" s="14">
        <v>1</v>
      </c>
      <c r="E58" s="26">
        <v>0</v>
      </c>
      <c r="F58" s="26">
        <v>0</v>
      </c>
      <c r="H58" s="5">
        <v>3</v>
      </c>
      <c r="I58" s="5">
        <v>1</v>
      </c>
      <c r="L58" s="26">
        <v>1</v>
      </c>
      <c r="M58" s="26">
        <v>0</v>
      </c>
      <c r="O58" s="5">
        <v>4</v>
      </c>
      <c r="P58" s="5">
        <v>1</v>
      </c>
    </row>
    <row r="59" spans="1:16" x14ac:dyDescent="0.25">
      <c r="A59" s="3">
        <v>3</v>
      </c>
      <c r="B59" s="14">
        <v>4</v>
      </c>
      <c r="C59" s="14">
        <v>0</v>
      </c>
      <c r="E59" s="26">
        <v>0</v>
      </c>
      <c r="F59" s="26">
        <v>0</v>
      </c>
      <c r="H59" s="5">
        <v>4</v>
      </c>
      <c r="I59" s="5">
        <v>0</v>
      </c>
      <c r="L59" s="26">
        <v>0</v>
      </c>
      <c r="M59" s="26">
        <v>0</v>
      </c>
      <c r="O59" s="5">
        <v>4</v>
      </c>
      <c r="P59" s="5">
        <v>0</v>
      </c>
    </row>
    <row r="60" spans="1:16" x14ac:dyDescent="0.25">
      <c r="A60" s="3">
        <v>4</v>
      </c>
      <c r="B60" s="14">
        <v>4</v>
      </c>
      <c r="C60" s="14">
        <v>0</v>
      </c>
      <c r="E60" s="26">
        <v>0</v>
      </c>
      <c r="F60" s="26">
        <v>0</v>
      </c>
      <c r="H60" s="5">
        <v>4</v>
      </c>
      <c r="I60" s="5">
        <v>0</v>
      </c>
      <c r="L60" s="26">
        <v>1</v>
      </c>
      <c r="M60" s="26">
        <v>0</v>
      </c>
      <c r="O60" s="5">
        <v>5</v>
      </c>
      <c r="P60" s="5">
        <v>0</v>
      </c>
    </row>
    <row r="61" spans="1:16" x14ac:dyDescent="0.25">
      <c r="A61" s="3">
        <v>5</v>
      </c>
      <c r="B61" s="17">
        <v>0</v>
      </c>
      <c r="C61" s="17">
        <v>0</v>
      </c>
      <c r="E61" s="26">
        <v>1</v>
      </c>
      <c r="F61" s="26">
        <v>0</v>
      </c>
      <c r="H61" s="5">
        <v>1</v>
      </c>
      <c r="I61" s="5">
        <v>0</v>
      </c>
      <c r="L61" s="26">
        <v>3</v>
      </c>
      <c r="M61" s="26">
        <v>0</v>
      </c>
      <c r="O61" s="5">
        <v>4</v>
      </c>
      <c r="P61" s="5">
        <v>0</v>
      </c>
    </row>
    <row r="62" spans="1:16" x14ac:dyDescent="0.25">
      <c r="A62" s="3">
        <v>6</v>
      </c>
      <c r="B62" s="14">
        <v>3</v>
      </c>
      <c r="C62" s="14">
        <v>0</v>
      </c>
      <c r="E62" s="26">
        <v>1</v>
      </c>
      <c r="F62" s="26">
        <v>0</v>
      </c>
      <c r="H62" s="5">
        <v>4</v>
      </c>
      <c r="I62" s="5">
        <v>0</v>
      </c>
      <c r="L62" s="26">
        <v>1</v>
      </c>
      <c r="M62" s="26">
        <v>1</v>
      </c>
      <c r="O62" s="5">
        <v>5</v>
      </c>
      <c r="P62" s="5">
        <v>1</v>
      </c>
    </row>
    <row r="63" spans="1:16" x14ac:dyDescent="0.25">
      <c r="A63" s="3">
        <v>7</v>
      </c>
      <c r="B63" s="14">
        <v>5</v>
      </c>
      <c r="C63" s="14">
        <v>0</v>
      </c>
      <c r="E63" s="26">
        <v>0</v>
      </c>
      <c r="F63" s="26">
        <v>0</v>
      </c>
      <c r="H63" s="5">
        <v>5</v>
      </c>
      <c r="I63" s="5">
        <v>0</v>
      </c>
      <c r="L63" s="26">
        <v>0</v>
      </c>
      <c r="M63" s="26">
        <v>0</v>
      </c>
      <c r="O63" s="5">
        <v>5</v>
      </c>
      <c r="P63" s="5">
        <v>0</v>
      </c>
    </row>
    <row r="64" spans="1:16" x14ac:dyDescent="0.25">
      <c r="A64" s="3">
        <v>8</v>
      </c>
      <c r="B64" s="14">
        <v>1</v>
      </c>
      <c r="C64" s="14">
        <v>0</v>
      </c>
      <c r="E64" s="26">
        <v>1</v>
      </c>
      <c r="F64" s="26">
        <v>0</v>
      </c>
      <c r="H64" s="5">
        <v>2</v>
      </c>
      <c r="I64" s="5">
        <v>0</v>
      </c>
      <c r="L64" s="26">
        <v>3</v>
      </c>
      <c r="M64" s="26">
        <v>3</v>
      </c>
      <c r="O64" s="5">
        <v>5</v>
      </c>
      <c r="P64" s="5">
        <v>3</v>
      </c>
    </row>
    <row r="65" spans="1:16" x14ac:dyDescent="0.25">
      <c r="A65" s="3">
        <v>9</v>
      </c>
      <c r="B65" s="24">
        <v>0</v>
      </c>
      <c r="C65" s="24">
        <v>0</v>
      </c>
      <c r="E65" s="26">
        <v>3</v>
      </c>
      <c r="F65" s="26">
        <v>1</v>
      </c>
      <c r="H65" s="27">
        <v>3</v>
      </c>
      <c r="I65" s="27">
        <v>1</v>
      </c>
      <c r="L65" s="26">
        <v>2</v>
      </c>
      <c r="M65" s="26">
        <v>3</v>
      </c>
      <c r="O65" s="27">
        <v>5</v>
      </c>
      <c r="P65" s="27">
        <v>4</v>
      </c>
    </row>
    <row r="66" spans="1:16" x14ac:dyDescent="0.25">
      <c r="A66" s="3">
        <v>10</v>
      </c>
      <c r="B66" s="17">
        <v>0</v>
      </c>
      <c r="C66" s="17">
        <v>0</v>
      </c>
      <c r="E66" s="26">
        <v>2</v>
      </c>
      <c r="F66" s="26">
        <v>1</v>
      </c>
      <c r="H66" s="5">
        <v>2</v>
      </c>
      <c r="I66" s="5">
        <v>1</v>
      </c>
      <c r="L66" s="26">
        <v>3</v>
      </c>
      <c r="M66" s="26">
        <v>2</v>
      </c>
      <c r="O66" s="5">
        <v>5</v>
      </c>
      <c r="P66" s="5">
        <v>3</v>
      </c>
    </row>
    <row r="67" spans="1:16" x14ac:dyDescent="0.25">
      <c r="A67" s="3">
        <v>11</v>
      </c>
      <c r="B67" s="23">
        <v>4</v>
      </c>
      <c r="C67" s="23">
        <v>0</v>
      </c>
      <c r="E67" s="26">
        <v>0</v>
      </c>
      <c r="F67" s="26">
        <v>0</v>
      </c>
      <c r="H67" s="5">
        <v>4</v>
      </c>
      <c r="I67" s="5">
        <v>0</v>
      </c>
      <c r="L67" s="26">
        <v>1</v>
      </c>
      <c r="M67" s="26">
        <v>0</v>
      </c>
      <c r="O67" s="27">
        <v>5</v>
      </c>
      <c r="P67" s="27">
        <v>0</v>
      </c>
    </row>
    <row r="68" spans="1:16" x14ac:dyDescent="0.25">
      <c r="A68" s="3">
        <v>12</v>
      </c>
      <c r="B68" s="24">
        <v>0</v>
      </c>
      <c r="C68" s="24">
        <v>0</v>
      </c>
      <c r="E68" s="26">
        <v>2</v>
      </c>
      <c r="F68" s="26">
        <v>0</v>
      </c>
      <c r="H68" s="5">
        <v>2</v>
      </c>
      <c r="I68" s="5">
        <v>0</v>
      </c>
      <c r="L68" s="26">
        <v>2</v>
      </c>
      <c r="M68" s="26">
        <v>0</v>
      </c>
      <c r="O68" s="27">
        <v>4</v>
      </c>
      <c r="P68" s="27">
        <v>0</v>
      </c>
    </row>
    <row r="69" spans="1:16" x14ac:dyDescent="0.25">
      <c r="A69" s="3">
        <v>13</v>
      </c>
      <c r="B69" s="23">
        <v>3</v>
      </c>
      <c r="C69" s="23">
        <v>1</v>
      </c>
      <c r="E69" s="26">
        <v>0</v>
      </c>
      <c r="F69" s="26">
        <v>0</v>
      </c>
      <c r="H69" s="5">
        <v>3</v>
      </c>
      <c r="I69" s="5">
        <v>1</v>
      </c>
      <c r="L69" s="26">
        <v>2</v>
      </c>
      <c r="M69" s="26">
        <v>0</v>
      </c>
      <c r="O69" s="27">
        <v>5</v>
      </c>
      <c r="P69" s="27">
        <v>1</v>
      </c>
    </row>
    <row r="70" spans="1:16" x14ac:dyDescent="0.25">
      <c r="A70" s="3">
        <v>14</v>
      </c>
      <c r="B70" s="23">
        <v>5</v>
      </c>
      <c r="C70" s="23">
        <v>0</v>
      </c>
      <c r="E70" s="26">
        <v>0</v>
      </c>
      <c r="F70" s="26">
        <v>0</v>
      </c>
      <c r="H70" s="5">
        <v>5</v>
      </c>
      <c r="I70" s="5">
        <v>0</v>
      </c>
      <c r="L70" s="26">
        <v>0</v>
      </c>
      <c r="M70" s="26">
        <v>0</v>
      </c>
      <c r="O70" s="27">
        <v>5</v>
      </c>
      <c r="P70" s="27">
        <v>0</v>
      </c>
    </row>
    <row r="71" spans="1:16" x14ac:dyDescent="0.25">
      <c r="A71" s="3">
        <v>15</v>
      </c>
      <c r="B71" s="23">
        <v>1</v>
      </c>
      <c r="C71" s="23">
        <v>0</v>
      </c>
      <c r="E71" s="26">
        <v>1</v>
      </c>
      <c r="F71" s="26">
        <v>0</v>
      </c>
      <c r="H71" s="5">
        <v>2</v>
      </c>
      <c r="I71" s="5">
        <v>0</v>
      </c>
      <c r="L71" s="26">
        <v>3</v>
      </c>
      <c r="M71" s="26">
        <v>3</v>
      </c>
      <c r="O71" s="27">
        <v>5</v>
      </c>
      <c r="P71" s="27">
        <v>3</v>
      </c>
    </row>
    <row r="72" spans="1:16" x14ac:dyDescent="0.25">
      <c r="A72" s="3">
        <v>16</v>
      </c>
      <c r="B72" s="24">
        <v>0</v>
      </c>
      <c r="C72" s="24">
        <v>0</v>
      </c>
      <c r="E72" s="26">
        <v>2</v>
      </c>
      <c r="F72" s="26">
        <v>0</v>
      </c>
      <c r="H72" s="5">
        <v>2</v>
      </c>
      <c r="I72" s="5">
        <v>0</v>
      </c>
      <c r="L72" s="26">
        <v>3</v>
      </c>
      <c r="M72" s="26">
        <v>4</v>
      </c>
      <c r="O72" s="27">
        <v>5</v>
      </c>
      <c r="P72" s="27">
        <v>4</v>
      </c>
    </row>
    <row r="73" spans="1:16" x14ac:dyDescent="0.25">
      <c r="A73" s="3">
        <v>17</v>
      </c>
      <c r="B73" s="24">
        <v>0</v>
      </c>
      <c r="C73" s="24">
        <v>0</v>
      </c>
      <c r="E73" s="26">
        <v>2</v>
      </c>
      <c r="F73" s="26">
        <v>0</v>
      </c>
      <c r="H73" s="5">
        <v>2</v>
      </c>
      <c r="I73" s="5">
        <v>0</v>
      </c>
      <c r="L73" s="26">
        <v>3</v>
      </c>
      <c r="M73" s="26">
        <v>3</v>
      </c>
      <c r="O73" s="27">
        <v>5</v>
      </c>
      <c r="P73" s="27">
        <v>3</v>
      </c>
    </row>
    <row r="74" spans="1:16" x14ac:dyDescent="0.25">
      <c r="A74" s="3">
        <v>18</v>
      </c>
      <c r="B74" s="17">
        <v>0</v>
      </c>
      <c r="C74" s="17">
        <v>0</v>
      </c>
      <c r="E74" s="26">
        <v>3</v>
      </c>
      <c r="F74" s="26">
        <v>1</v>
      </c>
      <c r="H74" s="5">
        <v>3</v>
      </c>
      <c r="I74" s="5">
        <v>1</v>
      </c>
      <c r="L74" s="26">
        <v>1</v>
      </c>
      <c r="M74" s="26">
        <v>1</v>
      </c>
      <c r="O74" s="5">
        <v>4</v>
      </c>
      <c r="P74" s="5">
        <v>2</v>
      </c>
    </row>
    <row r="75" spans="1:16" x14ac:dyDescent="0.25">
      <c r="A75" s="3">
        <v>19</v>
      </c>
      <c r="B75" s="14">
        <v>2</v>
      </c>
      <c r="C75" s="14">
        <v>0</v>
      </c>
      <c r="E75" s="26">
        <v>0</v>
      </c>
      <c r="F75" s="26">
        <v>0</v>
      </c>
      <c r="H75" s="5">
        <v>2</v>
      </c>
      <c r="I75" s="5">
        <v>0</v>
      </c>
      <c r="L75" s="26">
        <v>3</v>
      </c>
      <c r="M75" s="26">
        <v>2</v>
      </c>
      <c r="O75" s="5">
        <v>5</v>
      </c>
      <c r="P75" s="5">
        <v>2</v>
      </c>
    </row>
    <row r="76" spans="1:16" x14ac:dyDescent="0.25">
      <c r="A76" s="3">
        <v>20</v>
      </c>
      <c r="B76" s="17">
        <v>0</v>
      </c>
      <c r="C76" s="17">
        <v>0</v>
      </c>
      <c r="E76" s="28">
        <v>0</v>
      </c>
      <c r="F76" s="28">
        <v>0</v>
      </c>
      <c r="H76" s="5">
        <v>0</v>
      </c>
      <c r="I76" s="5">
        <v>0</v>
      </c>
      <c r="L76" s="26">
        <v>5</v>
      </c>
      <c r="M76" s="26">
        <v>3</v>
      </c>
      <c r="O76" s="5">
        <v>5</v>
      </c>
      <c r="P76" s="5">
        <v>3</v>
      </c>
    </row>
    <row r="77" spans="1:16" x14ac:dyDescent="0.25">
      <c r="A77" s="3">
        <v>21</v>
      </c>
      <c r="B77" s="14">
        <v>3</v>
      </c>
      <c r="C77" s="14">
        <v>1</v>
      </c>
      <c r="E77" s="26">
        <v>1</v>
      </c>
      <c r="F77" s="26">
        <v>0</v>
      </c>
      <c r="H77" s="5">
        <v>4</v>
      </c>
      <c r="I77" s="5">
        <v>1</v>
      </c>
      <c r="L77" s="26">
        <v>1</v>
      </c>
      <c r="M77" s="26">
        <v>2</v>
      </c>
      <c r="O77" s="5">
        <v>5</v>
      </c>
      <c r="P77" s="5">
        <v>3</v>
      </c>
    </row>
    <row r="78" spans="1:16" x14ac:dyDescent="0.25">
      <c r="A78" s="3">
        <v>22</v>
      </c>
      <c r="B78" s="17">
        <v>0</v>
      </c>
      <c r="C78" s="17">
        <v>0</v>
      </c>
      <c r="E78" s="26">
        <v>2</v>
      </c>
      <c r="F78" s="26">
        <v>0</v>
      </c>
      <c r="H78" s="5">
        <v>2</v>
      </c>
      <c r="I78" s="5">
        <v>0</v>
      </c>
      <c r="L78" s="26">
        <v>3</v>
      </c>
      <c r="M78" s="26">
        <v>2</v>
      </c>
      <c r="O78" s="5">
        <v>5</v>
      </c>
      <c r="P78" s="5">
        <v>2</v>
      </c>
    </row>
    <row r="79" spans="1:16" x14ac:dyDescent="0.25">
      <c r="A79" s="3">
        <v>23</v>
      </c>
      <c r="B79" s="17">
        <v>0</v>
      </c>
      <c r="C79" s="17">
        <v>0</v>
      </c>
      <c r="E79" s="26">
        <v>2</v>
      </c>
      <c r="F79" s="26">
        <v>0</v>
      </c>
      <c r="H79" s="5">
        <v>2</v>
      </c>
      <c r="I79" s="5">
        <v>0</v>
      </c>
      <c r="L79" s="26">
        <v>3</v>
      </c>
      <c r="M79" s="26">
        <v>2</v>
      </c>
      <c r="O79" s="5">
        <v>5</v>
      </c>
      <c r="P79" s="5">
        <v>2</v>
      </c>
    </row>
    <row r="80" spans="1:16" x14ac:dyDescent="0.25">
      <c r="A80" s="3">
        <v>24</v>
      </c>
      <c r="B80" s="14">
        <v>4</v>
      </c>
      <c r="C80" s="14">
        <v>0</v>
      </c>
      <c r="E80" s="26">
        <v>0</v>
      </c>
      <c r="F80" s="26">
        <v>0</v>
      </c>
      <c r="H80" s="5">
        <v>4</v>
      </c>
      <c r="I80" s="5">
        <v>0</v>
      </c>
      <c r="L80" s="26">
        <v>1</v>
      </c>
      <c r="M80" s="26">
        <v>2</v>
      </c>
      <c r="O80" s="5">
        <v>5</v>
      </c>
      <c r="P80" s="5">
        <v>2</v>
      </c>
    </row>
    <row r="81" spans="1:16" x14ac:dyDescent="0.25">
      <c r="A81" s="3">
        <v>25</v>
      </c>
      <c r="B81" s="17">
        <v>0</v>
      </c>
      <c r="C81" s="17">
        <v>0</v>
      </c>
      <c r="E81" s="28">
        <v>0</v>
      </c>
      <c r="F81" s="28">
        <v>0</v>
      </c>
      <c r="H81" s="5">
        <v>0</v>
      </c>
      <c r="I81" s="5">
        <v>0</v>
      </c>
      <c r="L81" s="26">
        <v>1</v>
      </c>
      <c r="M81" s="26">
        <v>0</v>
      </c>
      <c r="O81" s="5">
        <v>1</v>
      </c>
      <c r="P81" s="5">
        <v>0</v>
      </c>
    </row>
    <row r="82" spans="1:16" x14ac:dyDescent="0.25">
      <c r="A82" s="3">
        <v>26</v>
      </c>
      <c r="B82" s="17">
        <v>0</v>
      </c>
      <c r="C82" s="17">
        <v>0</v>
      </c>
      <c r="E82" s="26">
        <v>4</v>
      </c>
      <c r="F82" s="26">
        <v>2</v>
      </c>
      <c r="H82" s="5">
        <v>4</v>
      </c>
      <c r="I82" s="5">
        <v>2</v>
      </c>
      <c r="L82" s="26">
        <v>1</v>
      </c>
      <c r="M82" s="26">
        <v>1</v>
      </c>
      <c r="O82" s="5">
        <v>5</v>
      </c>
      <c r="P82" s="5">
        <v>3</v>
      </c>
    </row>
    <row r="83" spans="1:16" x14ac:dyDescent="0.25">
      <c r="A83" s="3">
        <v>27</v>
      </c>
      <c r="B83" s="17">
        <v>0</v>
      </c>
      <c r="C83" s="17">
        <v>0</v>
      </c>
      <c r="E83" s="28">
        <v>0</v>
      </c>
      <c r="F83" s="28">
        <v>0</v>
      </c>
      <c r="H83" s="5">
        <v>0</v>
      </c>
      <c r="I83" s="5">
        <v>0</v>
      </c>
      <c r="L83" s="26">
        <v>1</v>
      </c>
      <c r="M83" s="26">
        <v>0</v>
      </c>
      <c r="O83" s="5">
        <v>1</v>
      </c>
      <c r="P83" s="5">
        <v>0</v>
      </c>
    </row>
    <row r="84" spans="1:16" x14ac:dyDescent="0.25">
      <c r="A84" s="3">
        <v>28</v>
      </c>
      <c r="B84" s="17">
        <v>0</v>
      </c>
      <c r="C84" s="17">
        <v>0</v>
      </c>
      <c r="E84" s="26">
        <v>1</v>
      </c>
      <c r="F84" s="26">
        <v>1</v>
      </c>
      <c r="H84" s="5">
        <v>1</v>
      </c>
      <c r="I84" s="5">
        <v>1</v>
      </c>
      <c r="L84" s="26">
        <v>4</v>
      </c>
      <c r="M84" s="26">
        <v>1</v>
      </c>
      <c r="O84" s="5">
        <v>5</v>
      </c>
      <c r="P84" s="5">
        <v>2</v>
      </c>
    </row>
    <row r="85" spans="1:16" x14ac:dyDescent="0.25">
      <c r="A85" s="3" t="s">
        <v>133</v>
      </c>
      <c r="B85">
        <f>SUM(B57:B84)</f>
        <v>44</v>
      </c>
      <c r="C85">
        <f>SUM(C57:C84)</f>
        <v>3</v>
      </c>
      <c r="E85">
        <f>SUM(E57:E84)</f>
        <v>29</v>
      </c>
      <c r="F85">
        <f>SUM(F57:F84)</f>
        <v>6</v>
      </c>
      <c r="H85" s="5">
        <v>73</v>
      </c>
      <c r="I85" s="5">
        <v>9</v>
      </c>
      <c r="L85">
        <f>SUM(L57:L84)</f>
        <v>53</v>
      </c>
      <c r="M85">
        <f>SUM(M57:M84)</f>
        <v>36</v>
      </c>
      <c r="O85" s="5">
        <v>126</v>
      </c>
      <c r="P85" s="5">
        <v>45</v>
      </c>
    </row>
    <row r="86" spans="1:16" x14ac:dyDescent="0.25">
      <c r="A86" s="3" t="s">
        <v>134</v>
      </c>
      <c r="B86">
        <v>1.57</v>
      </c>
      <c r="C86" s="29">
        <v>0.11</v>
      </c>
      <c r="E86">
        <v>1.04</v>
      </c>
      <c r="F86">
        <v>0.21</v>
      </c>
      <c r="H86" s="5">
        <v>2.61</v>
      </c>
      <c r="I86" s="5">
        <v>0.32</v>
      </c>
      <c r="L86" s="26">
        <v>1.89</v>
      </c>
      <c r="M86" s="26">
        <v>1.29</v>
      </c>
      <c r="O86" s="5">
        <v>4.5</v>
      </c>
      <c r="P86" s="5">
        <v>1.61</v>
      </c>
    </row>
    <row r="87" spans="1:16" x14ac:dyDescent="0.25">
      <c r="A87" s="3" t="s">
        <v>16</v>
      </c>
      <c r="B87">
        <v>1.8344152651674497</v>
      </c>
      <c r="C87">
        <v>0.31497039417435602</v>
      </c>
      <c r="E87">
        <v>1.1379690439434391</v>
      </c>
      <c r="F87">
        <v>0.49867549436206376</v>
      </c>
      <c r="H87" s="5">
        <v>1.4230714230607946</v>
      </c>
      <c r="I87" s="5">
        <v>0.54796400453364658</v>
      </c>
      <c r="L87">
        <v>1.2863754913562</v>
      </c>
      <c r="M87">
        <v>1.3042139494630571</v>
      </c>
      <c r="O87" s="5">
        <v>1.0715167512214394</v>
      </c>
      <c r="P87" s="5">
        <v>1.3700307029348382</v>
      </c>
    </row>
    <row r="88" spans="1:16" x14ac:dyDescent="0.25">
      <c r="A88" s="3" t="s">
        <v>136</v>
      </c>
      <c r="C88">
        <v>14</v>
      </c>
      <c r="G88">
        <v>3</v>
      </c>
    </row>
    <row r="90" spans="1:16" x14ac:dyDescent="0.25">
      <c r="A90" s="3" t="s">
        <v>123</v>
      </c>
      <c r="B90" s="3" t="s">
        <v>124</v>
      </c>
      <c r="C90" s="3"/>
      <c r="E90" s="3" t="s">
        <v>124</v>
      </c>
      <c r="F90" s="3"/>
      <c r="G90" s="3"/>
      <c r="H90" s="3" t="s">
        <v>124</v>
      </c>
      <c r="I90" s="3"/>
      <c r="J90" s="3"/>
      <c r="K90" s="3"/>
      <c r="L90" s="3" t="s">
        <v>124</v>
      </c>
      <c r="M90" s="3"/>
      <c r="N90" s="3"/>
      <c r="O90" s="3"/>
      <c r="P90" s="3"/>
    </row>
    <row r="91" spans="1:16" x14ac:dyDescent="0.25">
      <c r="A91" s="3"/>
      <c r="B91" s="3" t="s">
        <v>126</v>
      </c>
      <c r="C91" s="3"/>
      <c r="E91" s="3" t="s">
        <v>127</v>
      </c>
      <c r="F91" s="3"/>
      <c r="G91" s="3"/>
      <c r="H91" s="3" t="s">
        <v>128</v>
      </c>
      <c r="I91" s="3"/>
      <c r="J91" s="3"/>
      <c r="K91" s="3"/>
      <c r="L91" s="3" t="s">
        <v>129</v>
      </c>
      <c r="M91" s="3"/>
      <c r="N91" s="3"/>
      <c r="O91" s="30" t="s">
        <v>130</v>
      </c>
      <c r="P91" s="30"/>
    </row>
    <row r="92" spans="1:16" x14ac:dyDescent="0.25">
      <c r="A92" s="3"/>
      <c r="B92" s="3" t="s">
        <v>131</v>
      </c>
      <c r="C92" s="3" t="s">
        <v>138</v>
      </c>
      <c r="E92" s="3" t="s">
        <v>131</v>
      </c>
      <c r="F92" s="3" t="s">
        <v>138</v>
      </c>
      <c r="G92" s="3"/>
      <c r="H92" s="3" t="s">
        <v>131</v>
      </c>
      <c r="I92" s="3" t="s">
        <v>138</v>
      </c>
      <c r="J92" s="3"/>
      <c r="K92" s="3"/>
      <c r="L92" s="3" t="s">
        <v>131</v>
      </c>
      <c r="M92" s="3" t="s">
        <v>138</v>
      </c>
      <c r="N92" s="3"/>
      <c r="O92" s="30" t="s">
        <v>131</v>
      </c>
      <c r="P92" s="30" t="s">
        <v>138</v>
      </c>
    </row>
    <row r="93" spans="1:16" x14ac:dyDescent="0.25">
      <c r="A93" s="3">
        <v>1</v>
      </c>
      <c r="B93" s="14">
        <v>1</v>
      </c>
      <c r="C93" s="14">
        <v>1</v>
      </c>
      <c r="E93" s="26">
        <v>2</v>
      </c>
      <c r="F93" s="26">
        <v>0</v>
      </c>
      <c r="H93" s="5">
        <v>3</v>
      </c>
      <c r="I93" s="5">
        <v>1</v>
      </c>
      <c r="L93" s="26">
        <v>1</v>
      </c>
      <c r="M93" s="26">
        <v>0</v>
      </c>
      <c r="O93" s="5">
        <v>4</v>
      </c>
      <c r="P93" s="5">
        <v>1</v>
      </c>
    </row>
    <row r="94" spans="1:16" x14ac:dyDescent="0.25">
      <c r="A94" s="3">
        <v>2</v>
      </c>
      <c r="B94" s="14">
        <v>3</v>
      </c>
      <c r="C94" s="14">
        <v>0</v>
      </c>
      <c r="E94" s="26">
        <v>1</v>
      </c>
      <c r="F94" s="26">
        <v>0</v>
      </c>
      <c r="H94" s="5">
        <v>4</v>
      </c>
      <c r="I94" s="5">
        <v>0</v>
      </c>
      <c r="L94" s="26">
        <v>1</v>
      </c>
      <c r="M94" s="26">
        <v>1</v>
      </c>
      <c r="O94" s="5">
        <v>5</v>
      </c>
      <c r="P94" s="5">
        <v>1</v>
      </c>
    </row>
    <row r="95" spans="1:16" x14ac:dyDescent="0.25">
      <c r="A95" s="3">
        <v>3</v>
      </c>
      <c r="B95" s="14">
        <v>1</v>
      </c>
      <c r="C95" s="14">
        <v>0</v>
      </c>
      <c r="E95" s="26">
        <v>0</v>
      </c>
      <c r="F95" s="26">
        <v>0</v>
      </c>
      <c r="H95" s="5">
        <v>1</v>
      </c>
      <c r="I95" s="5">
        <v>0</v>
      </c>
      <c r="L95" s="26">
        <v>4</v>
      </c>
      <c r="M95" s="26">
        <v>0</v>
      </c>
      <c r="O95" s="5">
        <v>5</v>
      </c>
      <c r="P95" s="5">
        <v>0</v>
      </c>
    </row>
    <row r="96" spans="1:16" x14ac:dyDescent="0.25">
      <c r="A96" s="3">
        <v>4</v>
      </c>
      <c r="B96" s="17">
        <v>0</v>
      </c>
      <c r="C96" s="17">
        <v>0</v>
      </c>
      <c r="E96" s="28">
        <v>0</v>
      </c>
      <c r="F96" s="28">
        <v>0</v>
      </c>
      <c r="H96" s="5">
        <v>0</v>
      </c>
      <c r="I96" s="5">
        <v>0</v>
      </c>
      <c r="L96" s="26">
        <v>3</v>
      </c>
      <c r="M96" s="26">
        <v>0</v>
      </c>
      <c r="O96" s="5">
        <v>3</v>
      </c>
      <c r="P96" s="5">
        <v>0</v>
      </c>
    </row>
    <row r="97" spans="1:16" x14ac:dyDescent="0.25">
      <c r="A97" s="3">
        <v>5</v>
      </c>
      <c r="B97" s="17">
        <v>0</v>
      </c>
      <c r="C97" s="17">
        <v>0</v>
      </c>
      <c r="E97" s="28">
        <v>0</v>
      </c>
      <c r="F97" s="28">
        <v>0</v>
      </c>
      <c r="H97" s="5">
        <v>0</v>
      </c>
      <c r="I97" s="5">
        <v>0</v>
      </c>
      <c r="L97" s="26">
        <v>1</v>
      </c>
      <c r="M97" s="26">
        <v>0</v>
      </c>
      <c r="O97" s="5">
        <v>1</v>
      </c>
      <c r="P97" s="5">
        <v>0</v>
      </c>
    </row>
    <row r="98" spans="1:16" x14ac:dyDescent="0.25">
      <c r="A98" s="3">
        <v>6</v>
      </c>
      <c r="B98" s="14">
        <v>1</v>
      </c>
      <c r="C98" s="14">
        <v>0</v>
      </c>
      <c r="E98" s="26">
        <v>0</v>
      </c>
      <c r="F98" s="26">
        <v>0</v>
      </c>
      <c r="H98" s="5">
        <v>1</v>
      </c>
      <c r="I98" s="5">
        <v>0</v>
      </c>
      <c r="L98" s="26">
        <v>2</v>
      </c>
      <c r="M98" s="26">
        <v>0</v>
      </c>
      <c r="O98" s="5">
        <v>3</v>
      </c>
      <c r="P98" s="5">
        <v>0</v>
      </c>
    </row>
    <row r="99" spans="1:16" x14ac:dyDescent="0.25">
      <c r="A99" s="3">
        <v>7</v>
      </c>
      <c r="B99" s="17">
        <v>0</v>
      </c>
      <c r="C99" s="17">
        <v>0</v>
      </c>
      <c r="E99" s="28">
        <v>0</v>
      </c>
      <c r="F99" s="28">
        <v>0</v>
      </c>
      <c r="H99" s="5">
        <v>0</v>
      </c>
      <c r="I99" s="5">
        <v>0</v>
      </c>
      <c r="L99" s="26">
        <v>5</v>
      </c>
      <c r="M99" s="26">
        <v>1</v>
      </c>
      <c r="O99" s="5">
        <v>5</v>
      </c>
      <c r="P99" s="5">
        <v>1</v>
      </c>
    </row>
    <row r="100" spans="1:16" x14ac:dyDescent="0.25">
      <c r="A100" s="3">
        <v>8</v>
      </c>
      <c r="B100" s="17">
        <v>0</v>
      </c>
      <c r="C100" s="17">
        <v>0</v>
      </c>
      <c r="E100" s="26">
        <v>2</v>
      </c>
      <c r="F100" s="26">
        <v>0</v>
      </c>
      <c r="H100" s="5">
        <v>2</v>
      </c>
      <c r="I100" s="5">
        <v>0</v>
      </c>
      <c r="L100" s="26">
        <v>2</v>
      </c>
      <c r="M100" s="26">
        <v>0</v>
      </c>
      <c r="O100" s="5">
        <v>4</v>
      </c>
      <c r="P100" s="5">
        <v>0</v>
      </c>
    </row>
    <row r="101" spans="1:16" x14ac:dyDescent="0.25">
      <c r="A101" s="3">
        <v>9</v>
      </c>
      <c r="B101" s="17">
        <v>0</v>
      </c>
      <c r="C101" s="17">
        <v>0</v>
      </c>
      <c r="E101" s="28">
        <v>0</v>
      </c>
      <c r="F101" s="28">
        <v>0</v>
      </c>
      <c r="H101" s="5">
        <v>0</v>
      </c>
      <c r="I101" s="5">
        <v>0</v>
      </c>
      <c r="L101" s="26">
        <v>2</v>
      </c>
      <c r="M101" s="26">
        <v>0</v>
      </c>
      <c r="O101" s="5">
        <v>2</v>
      </c>
      <c r="P101" s="5">
        <v>0</v>
      </c>
    </row>
    <row r="102" spans="1:16" x14ac:dyDescent="0.25">
      <c r="A102" s="3">
        <v>10</v>
      </c>
      <c r="B102" s="14">
        <v>1</v>
      </c>
      <c r="C102" s="14">
        <v>2</v>
      </c>
      <c r="E102" s="26">
        <v>0</v>
      </c>
      <c r="F102" s="26">
        <v>0</v>
      </c>
      <c r="H102" s="5">
        <v>1</v>
      </c>
      <c r="I102" s="5">
        <v>2</v>
      </c>
      <c r="L102" s="26">
        <v>4</v>
      </c>
      <c r="M102" s="26">
        <v>0</v>
      </c>
      <c r="O102" s="5">
        <v>5</v>
      </c>
      <c r="P102" s="5">
        <v>2</v>
      </c>
    </row>
    <row r="103" spans="1:16" x14ac:dyDescent="0.25">
      <c r="A103" s="3">
        <v>11</v>
      </c>
      <c r="B103" s="14">
        <v>3</v>
      </c>
      <c r="C103" s="14">
        <v>0</v>
      </c>
      <c r="E103" s="26">
        <v>1</v>
      </c>
      <c r="F103" s="26">
        <v>1</v>
      </c>
      <c r="H103" s="5">
        <v>4</v>
      </c>
      <c r="I103" s="5">
        <v>1</v>
      </c>
      <c r="L103" s="26">
        <v>1</v>
      </c>
      <c r="M103" s="26">
        <v>1</v>
      </c>
      <c r="O103" s="5">
        <v>5</v>
      </c>
      <c r="P103" s="5">
        <v>2</v>
      </c>
    </row>
    <row r="104" spans="1:16" x14ac:dyDescent="0.25">
      <c r="A104" s="3">
        <v>12</v>
      </c>
      <c r="B104" s="14">
        <v>1</v>
      </c>
      <c r="C104" s="14">
        <v>1</v>
      </c>
      <c r="E104" s="26">
        <v>1</v>
      </c>
      <c r="F104" s="26">
        <v>1</v>
      </c>
      <c r="H104" s="5">
        <v>2</v>
      </c>
      <c r="I104" s="5">
        <v>2</v>
      </c>
      <c r="L104" s="26">
        <v>0</v>
      </c>
      <c r="M104" s="26">
        <v>0</v>
      </c>
      <c r="O104" s="5">
        <v>2</v>
      </c>
      <c r="P104" s="5">
        <v>2</v>
      </c>
    </row>
    <row r="105" spans="1:16" x14ac:dyDescent="0.25">
      <c r="A105" s="3">
        <v>13</v>
      </c>
      <c r="B105" s="17">
        <v>0</v>
      </c>
      <c r="C105" s="17">
        <v>0</v>
      </c>
      <c r="E105" s="28">
        <v>0</v>
      </c>
      <c r="F105" s="28">
        <v>0</v>
      </c>
      <c r="H105" s="5">
        <v>0</v>
      </c>
      <c r="I105" s="5">
        <v>0</v>
      </c>
      <c r="L105" s="26">
        <v>4</v>
      </c>
      <c r="M105" s="26">
        <v>2</v>
      </c>
      <c r="O105" s="5">
        <v>4</v>
      </c>
      <c r="P105" s="5">
        <v>2</v>
      </c>
    </row>
    <row r="106" spans="1:16" x14ac:dyDescent="0.25">
      <c r="A106" s="3">
        <v>14</v>
      </c>
      <c r="B106" s="17">
        <v>0</v>
      </c>
      <c r="C106" s="17">
        <v>0</v>
      </c>
      <c r="E106" s="26">
        <v>5</v>
      </c>
      <c r="F106" s="26">
        <v>2</v>
      </c>
      <c r="H106" s="5">
        <v>5</v>
      </c>
      <c r="I106" s="5">
        <v>2</v>
      </c>
      <c r="L106" s="26">
        <v>0</v>
      </c>
      <c r="M106" s="26">
        <v>0</v>
      </c>
      <c r="O106" s="5">
        <v>5</v>
      </c>
      <c r="P106" s="5">
        <v>2</v>
      </c>
    </row>
    <row r="107" spans="1:16" x14ac:dyDescent="0.25">
      <c r="A107" s="3">
        <v>15</v>
      </c>
      <c r="B107" s="14">
        <v>1</v>
      </c>
      <c r="C107" s="14">
        <v>1</v>
      </c>
      <c r="E107" s="26">
        <v>4</v>
      </c>
      <c r="F107" s="26">
        <v>2</v>
      </c>
      <c r="H107" s="5">
        <v>5</v>
      </c>
      <c r="I107" s="5">
        <v>3</v>
      </c>
      <c r="L107" s="26">
        <v>0</v>
      </c>
      <c r="M107" s="26">
        <v>0</v>
      </c>
      <c r="O107" s="5">
        <v>5</v>
      </c>
      <c r="P107" s="5">
        <v>3</v>
      </c>
    </row>
    <row r="108" spans="1:16" x14ac:dyDescent="0.25">
      <c r="A108" s="3">
        <v>16</v>
      </c>
      <c r="B108" s="14">
        <v>0</v>
      </c>
      <c r="C108" s="14">
        <v>1</v>
      </c>
      <c r="E108" s="26">
        <v>4</v>
      </c>
      <c r="F108" s="26">
        <v>2</v>
      </c>
      <c r="H108" s="5">
        <v>4</v>
      </c>
      <c r="I108" s="5">
        <v>3</v>
      </c>
      <c r="L108" s="26">
        <v>0</v>
      </c>
      <c r="M108" s="26">
        <v>0</v>
      </c>
      <c r="O108" s="5">
        <v>4</v>
      </c>
      <c r="P108" s="5">
        <v>3</v>
      </c>
    </row>
    <row r="109" spans="1:16" x14ac:dyDescent="0.25">
      <c r="A109" s="3">
        <v>17</v>
      </c>
      <c r="B109" s="14">
        <v>3</v>
      </c>
      <c r="C109" s="14">
        <v>0</v>
      </c>
      <c r="E109" s="26">
        <v>1</v>
      </c>
      <c r="F109" s="26">
        <v>0</v>
      </c>
      <c r="H109" s="5">
        <v>4</v>
      </c>
      <c r="I109" s="5">
        <v>0</v>
      </c>
      <c r="L109" s="26">
        <v>1</v>
      </c>
      <c r="M109" s="26">
        <v>1</v>
      </c>
      <c r="O109" s="5">
        <v>5</v>
      </c>
      <c r="P109" s="5">
        <v>1</v>
      </c>
    </row>
    <row r="110" spans="1:16" x14ac:dyDescent="0.25">
      <c r="A110" s="3">
        <v>18</v>
      </c>
      <c r="B110" s="14">
        <v>4</v>
      </c>
      <c r="C110" s="14">
        <v>1</v>
      </c>
      <c r="E110" s="26">
        <v>1</v>
      </c>
      <c r="F110" s="26">
        <v>1</v>
      </c>
      <c r="H110" s="5">
        <v>5</v>
      </c>
      <c r="I110" s="5">
        <v>2</v>
      </c>
      <c r="L110" s="26">
        <v>0</v>
      </c>
      <c r="M110" s="26">
        <v>1</v>
      </c>
      <c r="O110" s="5">
        <v>5</v>
      </c>
      <c r="P110" s="5">
        <v>3</v>
      </c>
    </row>
    <row r="111" spans="1:16" x14ac:dyDescent="0.25">
      <c r="A111" s="3">
        <v>19</v>
      </c>
      <c r="B111" s="17">
        <v>0</v>
      </c>
      <c r="C111" s="17">
        <v>0</v>
      </c>
      <c r="E111" s="28">
        <v>0</v>
      </c>
      <c r="F111" s="28">
        <v>0</v>
      </c>
      <c r="H111" s="5">
        <v>0</v>
      </c>
      <c r="I111" s="5">
        <v>0</v>
      </c>
      <c r="L111" s="26">
        <v>2</v>
      </c>
      <c r="M111" s="26">
        <v>0</v>
      </c>
      <c r="O111" s="5">
        <v>2</v>
      </c>
      <c r="P111" s="5">
        <v>0</v>
      </c>
    </row>
    <row r="112" spans="1:16" x14ac:dyDescent="0.25">
      <c r="A112" s="3">
        <v>20</v>
      </c>
      <c r="B112" s="14">
        <v>2</v>
      </c>
      <c r="C112" s="14">
        <v>2</v>
      </c>
      <c r="E112" s="26">
        <v>0</v>
      </c>
      <c r="F112" s="26">
        <v>0</v>
      </c>
      <c r="H112" s="5">
        <v>2</v>
      </c>
      <c r="I112" s="5">
        <v>2</v>
      </c>
      <c r="L112" s="26">
        <v>0</v>
      </c>
      <c r="M112" s="26">
        <v>0</v>
      </c>
      <c r="O112" s="5">
        <v>2</v>
      </c>
      <c r="P112" s="5">
        <v>2</v>
      </c>
    </row>
    <row r="113" spans="1:16" x14ac:dyDescent="0.25">
      <c r="A113" s="3">
        <v>21</v>
      </c>
      <c r="B113" s="17">
        <v>0</v>
      </c>
      <c r="C113" s="17">
        <v>0</v>
      </c>
      <c r="E113" s="26">
        <v>4</v>
      </c>
      <c r="F113" s="26">
        <v>1</v>
      </c>
      <c r="H113" s="5">
        <v>4</v>
      </c>
      <c r="I113" s="5">
        <v>1</v>
      </c>
      <c r="L113" s="26">
        <v>0</v>
      </c>
      <c r="M113" s="26">
        <v>0</v>
      </c>
      <c r="O113" s="5">
        <v>4</v>
      </c>
      <c r="P113" s="5">
        <v>1</v>
      </c>
    </row>
    <row r="114" spans="1:16" x14ac:dyDescent="0.25">
      <c r="A114" s="3">
        <v>22</v>
      </c>
      <c r="B114" s="14">
        <v>1</v>
      </c>
      <c r="C114" s="14">
        <v>0</v>
      </c>
      <c r="E114" s="26">
        <v>1</v>
      </c>
      <c r="F114" s="26">
        <v>0</v>
      </c>
      <c r="H114" s="5">
        <v>2</v>
      </c>
      <c r="I114" s="5">
        <v>0</v>
      </c>
      <c r="L114" s="26">
        <v>1</v>
      </c>
      <c r="M114" s="26">
        <v>0</v>
      </c>
      <c r="O114" s="5">
        <v>3</v>
      </c>
      <c r="P114" s="5">
        <v>0</v>
      </c>
    </row>
    <row r="115" spans="1:16" x14ac:dyDescent="0.25">
      <c r="A115" s="3">
        <v>23</v>
      </c>
      <c r="B115" s="17">
        <v>0</v>
      </c>
      <c r="C115" s="17">
        <v>0</v>
      </c>
      <c r="E115" s="26">
        <v>1</v>
      </c>
      <c r="F115" s="26">
        <v>0</v>
      </c>
      <c r="H115" s="5">
        <v>1</v>
      </c>
      <c r="I115" s="5">
        <v>0</v>
      </c>
      <c r="L115" s="26">
        <v>2</v>
      </c>
      <c r="M115" s="26">
        <v>0</v>
      </c>
      <c r="O115" s="5">
        <v>3</v>
      </c>
      <c r="P115" s="5">
        <v>0</v>
      </c>
    </row>
    <row r="116" spans="1:16" x14ac:dyDescent="0.25">
      <c r="A116" s="3">
        <v>24</v>
      </c>
      <c r="B116" s="17">
        <v>0</v>
      </c>
      <c r="C116" s="17">
        <v>0</v>
      </c>
      <c r="E116" s="28">
        <v>0</v>
      </c>
      <c r="F116" s="28">
        <v>0</v>
      </c>
      <c r="H116" s="5">
        <v>0</v>
      </c>
      <c r="I116" s="5">
        <v>0</v>
      </c>
      <c r="L116" s="26">
        <v>4</v>
      </c>
      <c r="M116" s="26">
        <v>1</v>
      </c>
      <c r="O116" s="5">
        <v>4</v>
      </c>
      <c r="P116" s="5">
        <v>1</v>
      </c>
    </row>
    <row r="117" spans="1:16" x14ac:dyDescent="0.25">
      <c r="A117" s="3">
        <v>25</v>
      </c>
      <c r="B117" s="17">
        <v>0</v>
      </c>
      <c r="C117" s="17">
        <v>0</v>
      </c>
      <c r="E117" s="26">
        <v>2</v>
      </c>
      <c r="F117" s="26">
        <v>0</v>
      </c>
      <c r="H117" s="5">
        <v>2</v>
      </c>
      <c r="I117" s="5">
        <v>0</v>
      </c>
      <c r="L117" s="26">
        <v>2</v>
      </c>
      <c r="M117" s="26">
        <v>1</v>
      </c>
      <c r="O117" s="5">
        <v>4</v>
      </c>
      <c r="P117" s="5">
        <v>1</v>
      </c>
    </row>
    <row r="118" spans="1:16" x14ac:dyDescent="0.25">
      <c r="A118" s="3">
        <v>26</v>
      </c>
      <c r="B118" s="14">
        <v>2</v>
      </c>
      <c r="C118" s="14">
        <v>0</v>
      </c>
      <c r="E118" s="26">
        <v>0</v>
      </c>
      <c r="F118" s="26">
        <v>1</v>
      </c>
      <c r="H118" s="5">
        <v>2</v>
      </c>
      <c r="I118" s="5">
        <v>1</v>
      </c>
      <c r="L118" s="26">
        <v>3</v>
      </c>
      <c r="M118" s="26">
        <v>2</v>
      </c>
      <c r="O118" s="5">
        <v>5</v>
      </c>
      <c r="P118" s="5">
        <v>3</v>
      </c>
    </row>
    <row r="119" spans="1:16" x14ac:dyDescent="0.25">
      <c r="A119" s="3">
        <v>27</v>
      </c>
      <c r="B119" s="17">
        <v>0</v>
      </c>
      <c r="C119" s="17">
        <v>0</v>
      </c>
      <c r="E119" s="26">
        <v>2</v>
      </c>
      <c r="F119" s="26">
        <v>0</v>
      </c>
      <c r="H119" s="5">
        <v>2</v>
      </c>
      <c r="I119" s="5">
        <v>0</v>
      </c>
      <c r="L119" s="26">
        <v>0</v>
      </c>
      <c r="M119" s="26">
        <v>0</v>
      </c>
      <c r="O119" s="5">
        <v>2</v>
      </c>
      <c r="P119" s="5">
        <v>0</v>
      </c>
    </row>
    <row r="120" spans="1:16" x14ac:dyDescent="0.25">
      <c r="A120" s="3">
        <v>28</v>
      </c>
      <c r="B120" s="17">
        <v>0</v>
      </c>
      <c r="C120" s="17">
        <v>0</v>
      </c>
      <c r="E120" s="26">
        <v>2</v>
      </c>
      <c r="F120" s="26">
        <v>1</v>
      </c>
      <c r="H120" s="5">
        <v>2</v>
      </c>
      <c r="I120" s="5">
        <v>1</v>
      </c>
      <c r="L120" s="26">
        <v>3</v>
      </c>
      <c r="M120" s="26">
        <v>0</v>
      </c>
      <c r="O120" s="5">
        <v>5</v>
      </c>
      <c r="P120" s="5">
        <v>1</v>
      </c>
    </row>
    <row r="121" spans="1:16" x14ac:dyDescent="0.25">
      <c r="A121" s="3">
        <v>29</v>
      </c>
      <c r="B121" s="14">
        <v>0</v>
      </c>
      <c r="C121" s="14">
        <v>1</v>
      </c>
      <c r="E121" s="26">
        <v>2</v>
      </c>
      <c r="F121" s="26">
        <v>0</v>
      </c>
      <c r="H121" s="5">
        <v>2</v>
      </c>
      <c r="I121" s="5">
        <v>1</v>
      </c>
      <c r="L121" s="26">
        <v>0</v>
      </c>
      <c r="M121" s="26">
        <v>0</v>
      </c>
      <c r="O121" s="5">
        <v>2</v>
      </c>
      <c r="P121" s="5">
        <v>1</v>
      </c>
    </row>
    <row r="122" spans="1:16" x14ac:dyDescent="0.25">
      <c r="A122" s="3">
        <v>30</v>
      </c>
      <c r="B122" s="14">
        <v>1</v>
      </c>
      <c r="C122" s="14">
        <v>1</v>
      </c>
      <c r="E122" s="26">
        <v>2</v>
      </c>
      <c r="F122" s="26">
        <v>0</v>
      </c>
      <c r="H122" s="5">
        <v>3</v>
      </c>
      <c r="I122" s="5">
        <v>1</v>
      </c>
      <c r="L122" s="26">
        <v>0</v>
      </c>
      <c r="M122" s="26">
        <v>0</v>
      </c>
      <c r="O122" s="5">
        <v>3</v>
      </c>
      <c r="P122" s="5">
        <v>1</v>
      </c>
    </row>
    <row r="123" spans="1:16" x14ac:dyDescent="0.25">
      <c r="A123" s="3">
        <v>31</v>
      </c>
      <c r="B123" s="17">
        <v>0</v>
      </c>
      <c r="C123" s="17">
        <v>0</v>
      </c>
      <c r="E123" s="26">
        <v>1</v>
      </c>
      <c r="F123" s="26">
        <v>0</v>
      </c>
      <c r="H123" s="5">
        <v>1</v>
      </c>
      <c r="I123" s="5">
        <v>0</v>
      </c>
      <c r="L123" s="26">
        <v>0</v>
      </c>
      <c r="M123" s="26">
        <v>0</v>
      </c>
      <c r="O123" s="5">
        <v>1</v>
      </c>
      <c r="P123" s="5">
        <v>0</v>
      </c>
    </row>
    <row r="124" spans="1:16" x14ac:dyDescent="0.25">
      <c r="A124" s="3">
        <v>32</v>
      </c>
      <c r="B124" s="17">
        <v>0</v>
      </c>
      <c r="C124" s="17">
        <v>0</v>
      </c>
      <c r="E124" s="28">
        <v>0</v>
      </c>
      <c r="F124" s="28">
        <v>0</v>
      </c>
      <c r="H124" s="5">
        <v>0</v>
      </c>
      <c r="I124" s="5">
        <v>0</v>
      </c>
      <c r="L124" s="26">
        <v>1</v>
      </c>
      <c r="M124" s="26">
        <v>0</v>
      </c>
      <c r="O124" s="5">
        <v>1</v>
      </c>
      <c r="P124" s="5">
        <v>0</v>
      </c>
    </row>
    <row r="125" spans="1:16" x14ac:dyDescent="0.25">
      <c r="A125" s="3">
        <v>33</v>
      </c>
      <c r="B125" s="14">
        <v>2</v>
      </c>
      <c r="C125" s="14">
        <v>1</v>
      </c>
      <c r="E125" s="26">
        <v>0</v>
      </c>
      <c r="F125" s="26">
        <v>0</v>
      </c>
      <c r="H125" s="5">
        <v>2</v>
      </c>
      <c r="I125" s="5">
        <v>1</v>
      </c>
      <c r="L125" s="26">
        <v>1</v>
      </c>
      <c r="M125" s="26">
        <v>1</v>
      </c>
      <c r="O125" s="5">
        <v>3</v>
      </c>
      <c r="P125" s="5">
        <v>2</v>
      </c>
    </row>
    <row r="126" spans="1:16" x14ac:dyDescent="0.25">
      <c r="A126" s="3" t="s">
        <v>133</v>
      </c>
      <c r="B126">
        <v>27</v>
      </c>
      <c r="C126">
        <v>12</v>
      </c>
      <c r="E126">
        <f>SUM(E93:E125)</f>
        <v>39</v>
      </c>
      <c r="F126">
        <f>SUM(F93:F125)</f>
        <v>12</v>
      </c>
      <c r="H126" s="5">
        <v>66</v>
      </c>
      <c r="I126" s="5">
        <v>24</v>
      </c>
      <c r="L126">
        <f>SUM(L93:L125)</f>
        <v>50</v>
      </c>
      <c r="M126">
        <f>SUM(M93:M125)</f>
        <v>12</v>
      </c>
      <c r="O126" s="5">
        <v>116</v>
      </c>
      <c r="P126" s="5">
        <v>36</v>
      </c>
    </row>
    <row r="127" spans="1:16" x14ac:dyDescent="0.25">
      <c r="A127" s="3" t="s">
        <v>134</v>
      </c>
      <c r="B127">
        <v>0.82</v>
      </c>
      <c r="C127">
        <v>0.36</v>
      </c>
      <c r="E127" s="26">
        <v>1.18</v>
      </c>
      <c r="F127" s="26">
        <v>0.36</v>
      </c>
      <c r="H127" s="5">
        <v>2</v>
      </c>
      <c r="I127" s="5">
        <v>0.73</v>
      </c>
      <c r="L127" s="26">
        <v>1.52</v>
      </c>
      <c r="M127" s="26">
        <v>0.36</v>
      </c>
      <c r="O127" s="5">
        <v>3.52</v>
      </c>
      <c r="P127" s="5">
        <v>1.0900000000000001</v>
      </c>
    </row>
    <row r="128" spans="1:16" x14ac:dyDescent="0.25">
      <c r="A128" s="3" t="s">
        <v>136</v>
      </c>
      <c r="C128">
        <v>16</v>
      </c>
      <c r="G128">
        <v>8</v>
      </c>
    </row>
    <row r="131" spans="1:28" s="3" customFormat="1" x14ac:dyDescent="0.25">
      <c r="C131" s="3" t="s">
        <v>139</v>
      </c>
      <c r="L131" s="3" t="s">
        <v>140</v>
      </c>
      <c r="U131" s="3" t="s">
        <v>141</v>
      </c>
    </row>
    <row r="132" spans="1:28" x14ac:dyDescent="0.25">
      <c r="A132" t="s">
        <v>14</v>
      </c>
      <c r="C132" s="3" t="s">
        <v>124</v>
      </c>
      <c r="F132" s="3" t="s">
        <v>124</v>
      </c>
      <c r="I132" s="3" t="s">
        <v>124</v>
      </c>
      <c r="L132" s="3" t="s">
        <v>124</v>
      </c>
      <c r="O132" s="3" t="s">
        <v>124</v>
      </c>
      <c r="R132" s="3" t="s">
        <v>124</v>
      </c>
      <c r="U132" s="3" t="s">
        <v>124</v>
      </c>
      <c r="X132" s="3" t="s">
        <v>124</v>
      </c>
    </row>
    <row r="133" spans="1:28" s="3" customFormat="1" x14ac:dyDescent="0.25">
      <c r="A133" s="3" t="s">
        <v>123</v>
      </c>
      <c r="C133" s="3" t="s">
        <v>126</v>
      </c>
      <c r="F133" s="3" t="s">
        <v>128</v>
      </c>
      <c r="I133" s="3" t="s">
        <v>130</v>
      </c>
      <c r="L133" s="3" t="s">
        <v>126</v>
      </c>
      <c r="O133" s="3" t="s">
        <v>128</v>
      </c>
      <c r="R133" s="3" t="s">
        <v>130</v>
      </c>
      <c r="U133" s="3" t="s">
        <v>126</v>
      </c>
      <c r="X133" s="3" t="s">
        <v>128</v>
      </c>
      <c r="Z133" s="3" t="s">
        <v>14</v>
      </c>
      <c r="AA133" s="3" t="s">
        <v>142</v>
      </c>
      <c r="AB133" s="30"/>
    </row>
    <row r="134" spans="1:28" s="3" customFormat="1" x14ac:dyDescent="0.25">
      <c r="C134" s="3" t="s">
        <v>131</v>
      </c>
      <c r="D134" s="3" t="s">
        <v>132</v>
      </c>
      <c r="F134" s="3" t="s">
        <v>131</v>
      </c>
      <c r="G134" s="3" t="s">
        <v>132</v>
      </c>
      <c r="I134" s="3" t="s">
        <v>131</v>
      </c>
      <c r="J134" s="3" t="s">
        <v>132</v>
      </c>
      <c r="L134" s="3" t="s">
        <v>131</v>
      </c>
      <c r="M134" s="3" t="s">
        <v>137</v>
      </c>
      <c r="O134" s="3" t="s">
        <v>131</v>
      </c>
      <c r="P134" s="3" t="s">
        <v>137</v>
      </c>
      <c r="R134" s="3" t="s">
        <v>131</v>
      </c>
      <c r="S134" s="3" t="s">
        <v>137</v>
      </c>
      <c r="U134" s="3" t="s">
        <v>131</v>
      </c>
      <c r="V134" s="3" t="s">
        <v>138</v>
      </c>
      <c r="X134" s="3" t="s">
        <v>131</v>
      </c>
      <c r="Y134" s="3" t="s">
        <v>138</v>
      </c>
      <c r="AA134" s="30" t="s">
        <v>131</v>
      </c>
      <c r="AB134" s="30" t="s">
        <v>138</v>
      </c>
    </row>
    <row r="135" spans="1:28" x14ac:dyDescent="0.25">
      <c r="A135" s="3">
        <v>1</v>
      </c>
      <c r="C135" s="14">
        <v>1</v>
      </c>
      <c r="D135" s="14">
        <v>1</v>
      </c>
      <c r="F135" s="27">
        <v>1</v>
      </c>
      <c r="G135" s="27">
        <v>1</v>
      </c>
      <c r="H135" s="5"/>
      <c r="I135" s="27">
        <v>5</v>
      </c>
      <c r="J135" s="27">
        <v>4</v>
      </c>
      <c r="L135" s="14">
        <v>2</v>
      </c>
      <c r="M135" s="14">
        <v>0</v>
      </c>
      <c r="O135" s="5">
        <v>3</v>
      </c>
      <c r="P135" s="5">
        <v>0</v>
      </c>
      <c r="R135" s="5">
        <v>4</v>
      </c>
      <c r="S135" s="5">
        <v>1</v>
      </c>
      <c r="U135" s="14">
        <v>1</v>
      </c>
      <c r="V135" s="14">
        <v>1</v>
      </c>
      <c r="X135" s="5">
        <v>3</v>
      </c>
      <c r="Y135" s="5">
        <v>1</v>
      </c>
      <c r="AA135" s="5">
        <v>4</v>
      </c>
      <c r="AB135" s="5">
        <v>1</v>
      </c>
    </row>
    <row r="136" spans="1:28" x14ac:dyDescent="0.25">
      <c r="A136" s="3">
        <v>2</v>
      </c>
      <c r="C136" s="14">
        <v>0</v>
      </c>
      <c r="D136" s="14">
        <v>0</v>
      </c>
      <c r="F136" s="27">
        <v>1</v>
      </c>
      <c r="G136" s="27">
        <v>0</v>
      </c>
      <c r="H136" s="5"/>
      <c r="I136" s="27">
        <v>5</v>
      </c>
      <c r="J136" s="27">
        <v>4</v>
      </c>
      <c r="L136" s="14">
        <v>3</v>
      </c>
      <c r="M136" s="14">
        <v>1</v>
      </c>
      <c r="O136" s="5">
        <v>3</v>
      </c>
      <c r="P136" s="5">
        <v>1</v>
      </c>
      <c r="R136" s="5">
        <v>4</v>
      </c>
      <c r="S136" s="5">
        <v>1</v>
      </c>
      <c r="U136" s="14">
        <v>3</v>
      </c>
      <c r="V136" s="14">
        <v>0</v>
      </c>
      <c r="X136" s="5">
        <v>4</v>
      </c>
      <c r="Y136" s="5">
        <v>0</v>
      </c>
      <c r="AA136" s="5">
        <v>5</v>
      </c>
      <c r="AB136" s="5">
        <v>1</v>
      </c>
    </row>
    <row r="137" spans="1:28" x14ac:dyDescent="0.25">
      <c r="A137" s="3">
        <v>3</v>
      </c>
      <c r="C137" s="14">
        <v>0</v>
      </c>
      <c r="D137" s="14">
        <v>1</v>
      </c>
      <c r="F137" s="27">
        <v>4</v>
      </c>
      <c r="G137" s="27">
        <v>4</v>
      </c>
      <c r="H137" s="5"/>
      <c r="I137" s="27">
        <v>5</v>
      </c>
      <c r="J137" s="27">
        <v>4</v>
      </c>
      <c r="L137" s="14">
        <v>4</v>
      </c>
      <c r="M137" s="14">
        <v>0</v>
      </c>
      <c r="O137" s="5">
        <v>4</v>
      </c>
      <c r="P137" s="5">
        <v>0</v>
      </c>
      <c r="R137" s="5">
        <v>4</v>
      </c>
      <c r="S137" s="5">
        <v>0</v>
      </c>
      <c r="U137" s="14">
        <v>1</v>
      </c>
      <c r="V137" s="14">
        <v>0</v>
      </c>
      <c r="X137" s="5">
        <v>1</v>
      </c>
      <c r="Y137" s="5">
        <v>0</v>
      </c>
      <c r="AA137" s="5">
        <v>5</v>
      </c>
      <c r="AB137" s="5">
        <v>0</v>
      </c>
    </row>
    <row r="138" spans="1:28" x14ac:dyDescent="0.25">
      <c r="A138" s="3">
        <v>4</v>
      </c>
      <c r="C138" s="14">
        <v>0</v>
      </c>
      <c r="D138" s="14">
        <v>0</v>
      </c>
      <c r="F138" s="27">
        <v>1</v>
      </c>
      <c r="G138" s="27">
        <v>0</v>
      </c>
      <c r="H138" s="5"/>
      <c r="I138" s="27">
        <v>3</v>
      </c>
      <c r="J138" s="27">
        <v>0</v>
      </c>
      <c r="L138" s="14">
        <v>4</v>
      </c>
      <c r="M138" s="14">
        <v>0</v>
      </c>
      <c r="O138" s="5">
        <v>4</v>
      </c>
      <c r="P138" s="5">
        <v>0</v>
      </c>
      <c r="R138" s="5">
        <v>5</v>
      </c>
      <c r="S138" s="5">
        <v>0</v>
      </c>
      <c r="U138" s="14">
        <v>0</v>
      </c>
      <c r="V138" s="14">
        <v>0</v>
      </c>
      <c r="X138" s="5">
        <v>0</v>
      </c>
      <c r="Y138" s="5">
        <v>0</v>
      </c>
      <c r="AA138" s="5">
        <v>3</v>
      </c>
      <c r="AB138" s="5">
        <v>0</v>
      </c>
    </row>
    <row r="139" spans="1:28" x14ac:dyDescent="0.25">
      <c r="A139" s="3">
        <v>5</v>
      </c>
      <c r="C139" s="14">
        <v>0</v>
      </c>
      <c r="D139" s="14">
        <v>0</v>
      </c>
      <c r="F139" s="27">
        <v>4</v>
      </c>
      <c r="G139" s="27">
        <v>3</v>
      </c>
      <c r="H139" s="5"/>
      <c r="I139" s="27">
        <v>4</v>
      </c>
      <c r="J139" s="27">
        <v>3</v>
      </c>
      <c r="L139" s="14">
        <v>0</v>
      </c>
      <c r="M139" s="14">
        <v>0</v>
      </c>
      <c r="O139" s="5">
        <v>1</v>
      </c>
      <c r="P139" s="5">
        <v>0</v>
      </c>
      <c r="R139" s="5">
        <v>4</v>
      </c>
      <c r="S139" s="5">
        <v>0</v>
      </c>
      <c r="U139" s="14">
        <v>0</v>
      </c>
      <c r="V139" s="14">
        <v>0</v>
      </c>
      <c r="X139" s="5">
        <v>0</v>
      </c>
      <c r="Y139" s="5">
        <v>0</v>
      </c>
      <c r="AA139" s="5">
        <v>1</v>
      </c>
      <c r="AB139" s="5">
        <v>0</v>
      </c>
    </row>
    <row r="140" spans="1:28" x14ac:dyDescent="0.25">
      <c r="A140" s="3">
        <v>6</v>
      </c>
      <c r="C140" s="14">
        <v>1</v>
      </c>
      <c r="D140" s="14">
        <v>0</v>
      </c>
      <c r="F140" s="27">
        <v>4</v>
      </c>
      <c r="G140" s="27">
        <v>3</v>
      </c>
      <c r="H140" s="5"/>
      <c r="I140" s="27">
        <v>4</v>
      </c>
      <c r="J140" s="27">
        <v>3</v>
      </c>
      <c r="L140" s="14">
        <v>3</v>
      </c>
      <c r="M140" s="14">
        <v>0</v>
      </c>
      <c r="O140" s="5">
        <v>4</v>
      </c>
      <c r="P140" s="5">
        <v>0</v>
      </c>
      <c r="R140" s="5">
        <v>5</v>
      </c>
      <c r="S140" s="5">
        <v>1</v>
      </c>
      <c r="U140" s="14">
        <v>1</v>
      </c>
      <c r="V140" s="14">
        <v>0</v>
      </c>
      <c r="X140" s="5">
        <v>1</v>
      </c>
      <c r="Y140" s="5">
        <v>0</v>
      </c>
      <c r="AA140" s="5">
        <v>3</v>
      </c>
      <c r="AB140" s="5">
        <v>0</v>
      </c>
    </row>
    <row r="141" spans="1:28" x14ac:dyDescent="0.25">
      <c r="A141" s="3">
        <v>7</v>
      </c>
      <c r="C141" s="14">
        <v>1</v>
      </c>
      <c r="D141" s="14">
        <v>0</v>
      </c>
      <c r="F141" s="27">
        <v>5</v>
      </c>
      <c r="G141" s="27">
        <v>5</v>
      </c>
      <c r="H141" s="5"/>
      <c r="I141" s="27">
        <v>5</v>
      </c>
      <c r="J141" s="27">
        <v>5</v>
      </c>
      <c r="L141" s="14">
        <v>5</v>
      </c>
      <c r="M141" s="14">
        <v>0</v>
      </c>
      <c r="O141" s="5">
        <v>5</v>
      </c>
      <c r="P141" s="5">
        <v>0</v>
      </c>
      <c r="R141" s="5">
        <v>5</v>
      </c>
      <c r="S141" s="5">
        <v>0</v>
      </c>
      <c r="U141" s="14">
        <v>0</v>
      </c>
      <c r="V141" s="14">
        <v>0</v>
      </c>
      <c r="X141" s="5">
        <v>0</v>
      </c>
      <c r="Y141" s="5">
        <v>0</v>
      </c>
      <c r="AA141" s="5">
        <v>5</v>
      </c>
      <c r="AB141" s="5">
        <v>1</v>
      </c>
    </row>
    <row r="142" spans="1:28" x14ac:dyDescent="0.25">
      <c r="A142" s="3">
        <v>8</v>
      </c>
      <c r="C142" s="14">
        <v>0</v>
      </c>
      <c r="D142" s="14">
        <v>1</v>
      </c>
      <c r="F142" s="27">
        <v>2</v>
      </c>
      <c r="G142" s="27">
        <v>3</v>
      </c>
      <c r="H142" s="5"/>
      <c r="I142" s="27">
        <v>3</v>
      </c>
      <c r="J142" s="27">
        <v>4</v>
      </c>
      <c r="L142" s="14">
        <v>1</v>
      </c>
      <c r="M142" s="14">
        <v>0</v>
      </c>
      <c r="O142" s="5">
        <v>2</v>
      </c>
      <c r="P142" s="5">
        <v>0</v>
      </c>
      <c r="R142" s="5">
        <v>5</v>
      </c>
      <c r="S142" s="5">
        <v>3</v>
      </c>
      <c r="U142" s="14">
        <v>0</v>
      </c>
      <c r="V142" s="14">
        <v>0</v>
      </c>
      <c r="X142" s="5">
        <v>2</v>
      </c>
      <c r="Y142" s="5">
        <v>0</v>
      </c>
      <c r="AA142" s="5">
        <v>4</v>
      </c>
      <c r="AB142" s="5">
        <v>0</v>
      </c>
    </row>
    <row r="143" spans="1:28" x14ac:dyDescent="0.25">
      <c r="A143" s="3">
        <v>9</v>
      </c>
      <c r="C143" s="14">
        <v>2</v>
      </c>
      <c r="D143" s="14">
        <v>1</v>
      </c>
      <c r="F143" s="27">
        <v>2</v>
      </c>
      <c r="G143" s="27">
        <v>1</v>
      </c>
      <c r="H143" s="5"/>
      <c r="I143" s="27">
        <v>3</v>
      </c>
      <c r="J143" s="27">
        <v>4</v>
      </c>
      <c r="L143" s="23">
        <v>0</v>
      </c>
      <c r="M143" s="23">
        <v>0</v>
      </c>
      <c r="O143" s="27">
        <v>3</v>
      </c>
      <c r="P143" s="27">
        <v>1</v>
      </c>
      <c r="R143" s="27">
        <v>5</v>
      </c>
      <c r="S143" s="27">
        <v>4</v>
      </c>
      <c r="U143" s="14">
        <v>0</v>
      </c>
      <c r="V143" s="14">
        <v>0</v>
      </c>
      <c r="X143" s="5">
        <v>0</v>
      </c>
      <c r="Y143" s="5">
        <v>0</v>
      </c>
      <c r="AA143" s="5">
        <v>2</v>
      </c>
      <c r="AB143" s="5">
        <v>0</v>
      </c>
    </row>
    <row r="144" spans="1:28" x14ac:dyDescent="0.25">
      <c r="A144" s="3">
        <v>10</v>
      </c>
      <c r="C144" s="14">
        <v>1</v>
      </c>
      <c r="D144" s="14">
        <v>2</v>
      </c>
      <c r="F144" s="27">
        <v>1</v>
      </c>
      <c r="G144" s="27">
        <v>2</v>
      </c>
      <c r="H144" s="5"/>
      <c r="I144" s="27">
        <v>5</v>
      </c>
      <c r="J144" s="27">
        <v>3</v>
      </c>
      <c r="L144" s="14">
        <v>0</v>
      </c>
      <c r="M144" s="14">
        <v>0</v>
      </c>
      <c r="O144" s="5">
        <v>2</v>
      </c>
      <c r="P144" s="5">
        <v>1</v>
      </c>
      <c r="R144" s="5">
        <v>5</v>
      </c>
      <c r="S144" s="5">
        <v>3</v>
      </c>
      <c r="U144" s="14">
        <v>1</v>
      </c>
      <c r="V144" s="14">
        <v>2</v>
      </c>
      <c r="X144" s="5">
        <v>1</v>
      </c>
      <c r="Y144" s="5">
        <v>2</v>
      </c>
      <c r="AA144" s="5">
        <v>5</v>
      </c>
      <c r="AB144" s="5">
        <v>2</v>
      </c>
    </row>
    <row r="145" spans="1:28" x14ac:dyDescent="0.25">
      <c r="A145" s="3">
        <v>11</v>
      </c>
      <c r="C145" s="14">
        <v>0</v>
      </c>
      <c r="D145" s="14">
        <v>0</v>
      </c>
      <c r="F145" s="27">
        <v>1</v>
      </c>
      <c r="G145" s="27">
        <v>1</v>
      </c>
      <c r="H145" s="5"/>
      <c r="I145" s="27">
        <v>4</v>
      </c>
      <c r="J145" s="27">
        <v>2</v>
      </c>
      <c r="L145" s="23">
        <v>4</v>
      </c>
      <c r="M145" s="23">
        <v>0</v>
      </c>
      <c r="O145" s="5">
        <v>4</v>
      </c>
      <c r="P145" s="5">
        <v>0</v>
      </c>
      <c r="R145" s="27">
        <v>5</v>
      </c>
      <c r="S145" s="27">
        <v>0</v>
      </c>
      <c r="U145" s="14">
        <v>3</v>
      </c>
      <c r="V145" s="14">
        <v>0</v>
      </c>
      <c r="X145" s="5">
        <v>4</v>
      </c>
      <c r="Y145" s="5">
        <v>1</v>
      </c>
      <c r="AA145" s="5">
        <v>5</v>
      </c>
      <c r="AB145" s="5">
        <v>2</v>
      </c>
    </row>
    <row r="146" spans="1:28" x14ac:dyDescent="0.25">
      <c r="A146" s="3">
        <v>12</v>
      </c>
      <c r="C146" s="14">
        <v>1</v>
      </c>
      <c r="D146" s="14">
        <v>0</v>
      </c>
      <c r="F146" s="27">
        <v>1</v>
      </c>
      <c r="G146" s="27">
        <v>0</v>
      </c>
      <c r="H146" s="5"/>
      <c r="I146" s="27">
        <v>5</v>
      </c>
      <c r="J146" s="27">
        <v>2</v>
      </c>
      <c r="L146" s="23">
        <v>0</v>
      </c>
      <c r="M146" s="23">
        <v>0</v>
      </c>
      <c r="O146" s="5">
        <v>2</v>
      </c>
      <c r="P146" s="5">
        <v>0</v>
      </c>
      <c r="R146" s="27">
        <v>4</v>
      </c>
      <c r="S146" s="27">
        <v>0</v>
      </c>
      <c r="U146" s="14">
        <v>1</v>
      </c>
      <c r="V146" s="14">
        <v>1</v>
      </c>
      <c r="X146" s="5">
        <v>2</v>
      </c>
      <c r="Y146" s="5">
        <v>2</v>
      </c>
      <c r="AA146" s="5">
        <v>2</v>
      </c>
      <c r="AB146" s="5">
        <v>2</v>
      </c>
    </row>
    <row r="147" spans="1:28" x14ac:dyDescent="0.25">
      <c r="A147" s="3">
        <v>13</v>
      </c>
      <c r="C147" s="14">
        <v>0</v>
      </c>
      <c r="D147" s="14">
        <v>0</v>
      </c>
      <c r="F147" s="27">
        <v>2</v>
      </c>
      <c r="G147" s="27">
        <v>1</v>
      </c>
      <c r="H147" s="5"/>
      <c r="I147" s="27">
        <v>5</v>
      </c>
      <c r="J147" s="27">
        <v>2</v>
      </c>
      <c r="L147" s="23">
        <v>3</v>
      </c>
      <c r="M147" s="23">
        <v>1</v>
      </c>
      <c r="O147" s="5">
        <v>3</v>
      </c>
      <c r="P147" s="5">
        <v>1</v>
      </c>
      <c r="R147" s="27">
        <v>5</v>
      </c>
      <c r="S147" s="27">
        <v>1</v>
      </c>
      <c r="U147" s="14">
        <v>0</v>
      </c>
      <c r="V147" s="14">
        <v>0</v>
      </c>
      <c r="X147" s="5">
        <v>0</v>
      </c>
      <c r="Y147" s="5">
        <v>0</v>
      </c>
      <c r="AA147" s="5">
        <v>4</v>
      </c>
      <c r="AB147" s="5">
        <v>2</v>
      </c>
    </row>
    <row r="148" spans="1:28" x14ac:dyDescent="0.25">
      <c r="A148" s="3">
        <v>14</v>
      </c>
      <c r="C148" s="14">
        <v>2</v>
      </c>
      <c r="D148" s="14">
        <v>0</v>
      </c>
      <c r="F148" s="27">
        <v>2</v>
      </c>
      <c r="G148" s="27">
        <v>1</v>
      </c>
      <c r="H148" s="5"/>
      <c r="I148" s="27">
        <v>4</v>
      </c>
      <c r="J148" s="27">
        <v>3</v>
      </c>
      <c r="L148" s="23">
        <v>5</v>
      </c>
      <c r="M148" s="23">
        <v>0</v>
      </c>
      <c r="O148" s="5">
        <v>5</v>
      </c>
      <c r="P148" s="5">
        <v>0</v>
      </c>
      <c r="R148" s="27">
        <v>5</v>
      </c>
      <c r="S148" s="27">
        <v>0</v>
      </c>
      <c r="U148" s="14">
        <v>0</v>
      </c>
      <c r="V148" s="14">
        <v>0</v>
      </c>
      <c r="X148" s="5">
        <v>5</v>
      </c>
      <c r="Y148" s="5">
        <v>2</v>
      </c>
      <c r="AA148" s="5">
        <v>5</v>
      </c>
      <c r="AB148" s="5">
        <v>2</v>
      </c>
    </row>
    <row r="149" spans="1:28" x14ac:dyDescent="0.25">
      <c r="A149" s="3">
        <v>15</v>
      </c>
      <c r="C149" s="18">
        <v>3</v>
      </c>
      <c r="D149" s="18">
        <v>2</v>
      </c>
      <c r="F149" s="27">
        <v>3</v>
      </c>
      <c r="G149" s="27">
        <v>3</v>
      </c>
      <c r="H149" s="5"/>
      <c r="I149" s="27">
        <v>5</v>
      </c>
      <c r="J149" s="27">
        <v>5</v>
      </c>
      <c r="L149" s="23">
        <v>1</v>
      </c>
      <c r="M149" s="23">
        <v>0</v>
      </c>
      <c r="O149" s="5">
        <v>2</v>
      </c>
      <c r="P149" s="5">
        <v>0</v>
      </c>
      <c r="R149" s="27">
        <v>5</v>
      </c>
      <c r="S149" s="27">
        <v>3</v>
      </c>
      <c r="U149" s="14">
        <v>1</v>
      </c>
      <c r="V149" s="14">
        <v>1</v>
      </c>
      <c r="X149" s="5">
        <v>5</v>
      </c>
      <c r="Y149" s="5">
        <v>3</v>
      </c>
      <c r="AA149" s="5">
        <v>5</v>
      </c>
      <c r="AB149" s="5">
        <v>3</v>
      </c>
    </row>
    <row r="150" spans="1:28" x14ac:dyDescent="0.25">
      <c r="A150" s="3">
        <v>16</v>
      </c>
      <c r="C150" s="18">
        <v>3</v>
      </c>
      <c r="D150" s="18">
        <v>1</v>
      </c>
      <c r="F150" s="27">
        <v>4</v>
      </c>
      <c r="G150" s="27">
        <v>1</v>
      </c>
      <c r="H150" s="5"/>
      <c r="I150" s="27">
        <v>5</v>
      </c>
      <c r="J150" s="27">
        <v>4</v>
      </c>
      <c r="L150" s="23">
        <v>0</v>
      </c>
      <c r="M150" s="23">
        <v>0</v>
      </c>
      <c r="O150" s="5">
        <v>2</v>
      </c>
      <c r="P150" s="5">
        <v>0</v>
      </c>
      <c r="R150" s="27">
        <v>5</v>
      </c>
      <c r="S150" s="27">
        <v>4</v>
      </c>
      <c r="U150" s="14">
        <v>0</v>
      </c>
      <c r="V150" s="14">
        <v>1</v>
      </c>
      <c r="X150" s="5">
        <v>4</v>
      </c>
      <c r="Y150" s="5">
        <v>3</v>
      </c>
      <c r="AA150" s="5">
        <v>4</v>
      </c>
      <c r="AB150" s="5">
        <v>3</v>
      </c>
    </row>
    <row r="151" spans="1:28" x14ac:dyDescent="0.25">
      <c r="A151" s="3">
        <v>17</v>
      </c>
      <c r="C151" s="18">
        <v>0</v>
      </c>
      <c r="D151" s="18">
        <v>0</v>
      </c>
      <c r="F151" s="27">
        <v>2</v>
      </c>
      <c r="G151" s="27">
        <v>2</v>
      </c>
      <c r="H151" s="5"/>
      <c r="I151" s="27">
        <v>5</v>
      </c>
      <c r="J151" s="27">
        <v>5</v>
      </c>
      <c r="L151" s="23">
        <v>0</v>
      </c>
      <c r="M151" s="23">
        <v>0</v>
      </c>
      <c r="O151" s="5">
        <v>2</v>
      </c>
      <c r="P151" s="5">
        <v>0</v>
      </c>
      <c r="R151" s="27">
        <v>5</v>
      </c>
      <c r="S151" s="27">
        <v>3</v>
      </c>
      <c r="U151" s="14">
        <v>3</v>
      </c>
      <c r="V151" s="14">
        <v>0</v>
      </c>
      <c r="X151" s="5">
        <v>4</v>
      </c>
      <c r="Y151" s="5">
        <v>0</v>
      </c>
      <c r="AA151" s="5">
        <v>5</v>
      </c>
      <c r="AB151" s="5">
        <v>1</v>
      </c>
    </row>
    <row r="152" spans="1:28" x14ac:dyDescent="0.25">
      <c r="A152" s="3">
        <v>18</v>
      </c>
      <c r="C152" s="18">
        <v>2</v>
      </c>
      <c r="D152" s="18">
        <v>0</v>
      </c>
      <c r="F152" s="27">
        <v>2</v>
      </c>
      <c r="G152" s="27">
        <v>0</v>
      </c>
      <c r="H152" s="5"/>
      <c r="I152" s="27">
        <v>2</v>
      </c>
      <c r="J152" s="27">
        <v>3</v>
      </c>
      <c r="L152" s="14">
        <v>0</v>
      </c>
      <c r="M152" s="14">
        <v>0</v>
      </c>
      <c r="O152" s="5">
        <v>3</v>
      </c>
      <c r="P152" s="5">
        <v>1</v>
      </c>
      <c r="R152" s="5">
        <v>4</v>
      </c>
      <c r="S152" s="5">
        <v>2</v>
      </c>
      <c r="U152" s="14">
        <v>4</v>
      </c>
      <c r="V152" s="14">
        <v>1</v>
      </c>
      <c r="X152" s="5">
        <v>5</v>
      </c>
      <c r="Y152" s="5">
        <v>2</v>
      </c>
      <c r="AA152" s="5">
        <v>5</v>
      </c>
      <c r="AB152" s="5">
        <v>3</v>
      </c>
    </row>
    <row r="153" spans="1:28" x14ac:dyDescent="0.25">
      <c r="A153" s="3">
        <v>19</v>
      </c>
      <c r="C153" s="18">
        <v>0</v>
      </c>
      <c r="D153" s="18">
        <v>0</v>
      </c>
      <c r="F153" s="27">
        <v>0</v>
      </c>
      <c r="G153" s="27">
        <v>0</v>
      </c>
      <c r="H153" s="5"/>
      <c r="I153" s="27">
        <v>5</v>
      </c>
      <c r="J153" s="27">
        <v>4</v>
      </c>
      <c r="L153" s="14">
        <v>2</v>
      </c>
      <c r="M153" s="14">
        <v>0</v>
      </c>
      <c r="O153" s="5">
        <v>2</v>
      </c>
      <c r="P153" s="5">
        <v>0</v>
      </c>
      <c r="R153" s="5">
        <v>5</v>
      </c>
      <c r="S153" s="5">
        <v>2</v>
      </c>
      <c r="U153" s="14">
        <v>0</v>
      </c>
      <c r="V153" s="14">
        <v>0</v>
      </c>
      <c r="X153" s="5">
        <v>0</v>
      </c>
      <c r="Y153" s="5">
        <v>0</v>
      </c>
      <c r="AA153" s="5">
        <v>2</v>
      </c>
      <c r="AB153" s="5">
        <v>0</v>
      </c>
    </row>
    <row r="154" spans="1:28" x14ac:dyDescent="0.25">
      <c r="A154" s="3">
        <v>20</v>
      </c>
      <c r="C154" s="18">
        <v>0</v>
      </c>
      <c r="D154" s="18">
        <v>0</v>
      </c>
      <c r="F154" s="12">
        <v>2</v>
      </c>
      <c r="G154" s="12">
        <v>0</v>
      </c>
      <c r="H154" s="5"/>
      <c r="I154" s="27">
        <v>5</v>
      </c>
      <c r="J154" s="27">
        <v>5</v>
      </c>
      <c r="L154" s="14">
        <v>0</v>
      </c>
      <c r="M154" s="14">
        <v>0</v>
      </c>
      <c r="O154" s="5">
        <v>0</v>
      </c>
      <c r="P154" s="5">
        <v>0</v>
      </c>
      <c r="R154" s="5">
        <v>5</v>
      </c>
      <c r="S154" s="5">
        <v>3</v>
      </c>
      <c r="U154" s="14">
        <v>2</v>
      </c>
      <c r="V154" s="14">
        <v>2</v>
      </c>
      <c r="X154" s="5">
        <v>2</v>
      </c>
      <c r="Y154" s="5">
        <v>2</v>
      </c>
      <c r="AA154" s="5">
        <v>2</v>
      </c>
      <c r="AB154" s="5">
        <v>2</v>
      </c>
    </row>
    <row r="155" spans="1:28" x14ac:dyDescent="0.25">
      <c r="A155" s="3">
        <v>21</v>
      </c>
      <c r="C155" s="18">
        <v>0</v>
      </c>
      <c r="D155" s="18">
        <v>0</v>
      </c>
      <c r="F155" s="12">
        <v>1</v>
      </c>
      <c r="G155" s="12">
        <v>0</v>
      </c>
      <c r="H155" s="5"/>
      <c r="I155" s="27">
        <v>5</v>
      </c>
      <c r="J155" s="27">
        <v>5</v>
      </c>
      <c r="L155" s="14">
        <v>3</v>
      </c>
      <c r="M155" s="14">
        <v>1</v>
      </c>
      <c r="O155" s="5">
        <v>4</v>
      </c>
      <c r="P155" s="5">
        <v>1</v>
      </c>
      <c r="R155" s="5">
        <v>5</v>
      </c>
      <c r="S155" s="5">
        <v>3</v>
      </c>
      <c r="U155" s="14">
        <v>0</v>
      </c>
      <c r="V155" s="14">
        <v>0</v>
      </c>
      <c r="X155" s="5">
        <v>4</v>
      </c>
      <c r="Y155" s="5">
        <v>1</v>
      </c>
      <c r="AA155" s="5">
        <v>4</v>
      </c>
      <c r="AB155" s="5">
        <v>1</v>
      </c>
    </row>
    <row r="156" spans="1:28" x14ac:dyDescent="0.25">
      <c r="A156" s="3">
        <v>22</v>
      </c>
      <c r="C156" s="18">
        <v>1</v>
      </c>
      <c r="D156" s="18">
        <v>0</v>
      </c>
      <c r="F156" s="12">
        <v>2</v>
      </c>
      <c r="G156" s="12">
        <v>0</v>
      </c>
      <c r="H156" s="5"/>
      <c r="I156" s="27">
        <v>5</v>
      </c>
      <c r="J156" s="27">
        <v>5</v>
      </c>
      <c r="L156" s="14">
        <v>0</v>
      </c>
      <c r="M156" s="14">
        <v>0</v>
      </c>
      <c r="O156" s="5">
        <v>2</v>
      </c>
      <c r="P156" s="5">
        <v>0</v>
      </c>
      <c r="R156" s="5">
        <v>5</v>
      </c>
      <c r="S156" s="5">
        <v>2</v>
      </c>
      <c r="U156" s="14">
        <v>1</v>
      </c>
      <c r="V156" s="14">
        <v>0</v>
      </c>
      <c r="X156" s="5">
        <v>2</v>
      </c>
      <c r="Y156" s="5">
        <v>0</v>
      </c>
      <c r="AA156" s="5">
        <v>3</v>
      </c>
      <c r="AB156" s="5">
        <v>0</v>
      </c>
    </row>
    <row r="157" spans="1:28" x14ac:dyDescent="0.25">
      <c r="A157" s="3">
        <v>23</v>
      </c>
      <c r="C157" s="18">
        <v>4</v>
      </c>
      <c r="D157" s="18">
        <v>4</v>
      </c>
      <c r="F157" s="12">
        <v>4</v>
      </c>
      <c r="G157" s="27">
        <v>4</v>
      </c>
      <c r="H157" s="5"/>
      <c r="I157" s="27">
        <v>5</v>
      </c>
      <c r="J157" s="27">
        <v>5</v>
      </c>
      <c r="L157" s="14">
        <v>0</v>
      </c>
      <c r="M157" s="14">
        <v>0</v>
      </c>
      <c r="O157" s="5">
        <v>2</v>
      </c>
      <c r="P157" s="5">
        <v>0</v>
      </c>
      <c r="R157" s="5">
        <v>5</v>
      </c>
      <c r="S157" s="5">
        <v>2</v>
      </c>
      <c r="U157" s="14">
        <v>0</v>
      </c>
      <c r="V157" s="14">
        <v>0</v>
      </c>
      <c r="X157" s="5">
        <v>1</v>
      </c>
      <c r="Y157" s="5">
        <v>0</v>
      </c>
      <c r="AA157" s="5">
        <v>3</v>
      </c>
      <c r="AB157" s="5">
        <v>0</v>
      </c>
    </row>
    <row r="158" spans="1:28" x14ac:dyDescent="0.25">
      <c r="A158" s="3">
        <v>24</v>
      </c>
      <c r="C158" s="18">
        <v>1</v>
      </c>
      <c r="D158" s="18">
        <v>0</v>
      </c>
      <c r="F158" s="12">
        <v>2</v>
      </c>
      <c r="G158" s="12">
        <v>0</v>
      </c>
      <c r="H158" s="5"/>
      <c r="I158" s="27">
        <v>4</v>
      </c>
      <c r="J158" s="27">
        <v>5</v>
      </c>
      <c r="L158" s="14">
        <v>4</v>
      </c>
      <c r="M158" s="14">
        <v>0</v>
      </c>
      <c r="O158" s="5">
        <v>4</v>
      </c>
      <c r="P158" s="5">
        <v>0</v>
      </c>
      <c r="R158" s="5">
        <v>5</v>
      </c>
      <c r="S158" s="5">
        <v>2</v>
      </c>
      <c r="U158" s="14">
        <v>0</v>
      </c>
      <c r="V158" s="14">
        <v>0</v>
      </c>
      <c r="X158" s="5">
        <v>0</v>
      </c>
      <c r="Y158" s="5">
        <v>0</v>
      </c>
      <c r="AA158" s="5">
        <v>4</v>
      </c>
      <c r="AB158" s="5">
        <v>1</v>
      </c>
    </row>
    <row r="159" spans="1:28" x14ac:dyDescent="0.25">
      <c r="A159" s="3">
        <v>25</v>
      </c>
      <c r="C159" s="18">
        <v>0</v>
      </c>
      <c r="D159" s="18">
        <v>0</v>
      </c>
      <c r="F159" s="27">
        <v>2</v>
      </c>
      <c r="G159" s="27">
        <v>0</v>
      </c>
      <c r="H159" s="5"/>
      <c r="I159" s="27">
        <v>5</v>
      </c>
      <c r="J159" s="27">
        <v>5</v>
      </c>
      <c r="L159" s="14">
        <v>0</v>
      </c>
      <c r="M159" s="14">
        <v>0</v>
      </c>
      <c r="O159" s="5">
        <v>0</v>
      </c>
      <c r="P159" s="5">
        <v>0</v>
      </c>
      <c r="R159" s="5">
        <v>1</v>
      </c>
      <c r="S159" s="5">
        <v>0</v>
      </c>
      <c r="U159" s="14">
        <v>0</v>
      </c>
      <c r="V159" s="14">
        <v>0</v>
      </c>
      <c r="X159" s="5">
        <v>2</v>
      </c>
      <c r="Y159" s="5">
        <v>0</v>
      </c>
      <c r="AA159" s="5">
        <v>4</v>
      </c>
      <c r="AB159" s="5">
        <v>1</v>
      </c>
    </row>
    <row r="160" spans="1:28" x14ac:dyDescent="0.25">
      <c r="A160" s="3">
        <v>26</v>
      </c>
      <c r="C160" s="18">
        <v>5</v>
      </c>
      <c r="D160" s="14">
        <v>5</v>
      </c>
      <c r="F160" s="27">
        <v>5</v>
      </c>
      <c r="G160" s="27">
        <v>5</v>
      </c>
      <c r="H160" s="5"/>
      <c r="I160" s="27">
        <v>5</v>
      </c>
      <c r="J160" s="27">
        <v>5</v>
      </c>
      <c r="L160" s="14">
        <v>0</v>
      </c>
      <c r="M160" s="14">
        <v>0</v>
      </c>
      <c r="O160" s="5">
        <v>4</v>
      </c>
      <c r="P160" s="5">
        <v>2</v>
      </c>
      <c r="R160" s="5">
        <v>5</v>
      </c>
      <c r="S160" s="5">
        <v>3</v>
      </c>
      <c r="U160" s="14">
        <v>2</v>
      </c>
      <c r="V160" s="14">
        <v>0</v>
      </c>
      <c r="X160" s="5">
        <v>2</v>
      </c>
      <c r="Y160" s="5">
        <v>1</v>
      </c>
      <c r="AA160" s="5">
        <v>5</v>
      </c>
      <c r="AB160" s="5">
        <v>3</v>
      </c>
    </row>
    <row r="161" spans="1:28" x14ac:dyDescent="0.25">
      <c r="A161" s="3">
        <v>27</v>
      </c>
      <c r="C161" s="18">
        <v>5</v>
      </c>
      <c r="D161" s="18">
        <v>4</v>
      </c>
      <c r="F161" s="12">
        <v>5</v>
      </c>
      <c r="G161" s="12">
        <v>4</v>
      </c>
      <c r="H161" s="5"/>
      <c r="I161" s="27">
        <v>5</v>
      </c>
      <c r="J161" s="27">
        <v>4</v>
      </c>
      <c r="L161" s="14">
        <v>0</v>
      </c>
      <c r="M161" s="14">
        <v>0</v>
      </c>
      <c r="O161" s="5">
        <v>0</v>
      </c>
      <c r="P161" s="5">
        <v>0</v>
      </c>
      <c r="R161" s="5">
        <v>1</v>
      </c>
      <c r="S161" s="5">
        <v>0</v>
      </c>
      <c r="U161" s="14">
        <v>0</v>
      </c>
      <c r="V161" s="14">
        <v>0</v>
      </c>
      <c r="X161" s="5">
        <v>2</v>
      </c>
      <c r="Y161" s="5">
        <v>0</v>
      </c>
      <c r="AA161" s="5">
        <v>2</v>
      </c>
      <c r="AB161" s="5">
        <v>0</v>
      </c>
    </row>
    <row r="162" spans="1:28" x14ac:dyDescent="0.25">
      <c r="A162" s="3">
        <v>28</v>
      </c>
      <c r="C162" s="18">
        <v>2</v>
      </c>
      <c r="D162" s="18">
        <v>0</v>
      </c>
      <c r="F162" s="12">
        <v>2</v>
      </c>
      <c r="G162" s="12">
        <v>0</v>
      </c>
      <c r="H162" s="5"/>
      <c r="I162" s="27">
        <v>2</v>
      </c>
      <c r="J162" s="27">
        <v>0</v>
      </c>
      <c r="L162" s="14">
        <v>0</v>
      </c>
      <c r="M162" s="14">
        <v>0</v>
      </c>
      <c r="O162" s="5">
        <v>1</v>
      </c>
      <c r="P162" s="5">
        <v>1</v>
      </c>
      <c r="R162" s="5">
        <v>5</v>
      </c>
      <c r="S162" s="5">
        <v>2</v>
      </c>
      <c r="U162" s="14">
        <v>0</v>
      </c>
      <c r="V162" s="14">
        <v>0</v>
      </c>
      <c r="X162" s="5">
        <v>2</v>
      </c>
      <c r="Y162" s="5">
        <v>1</v>
      </c>
      <c r="AA162" s="5">
        <v>5</v>
      </c>
      <c r="AB162" s="5">
        <v>1</v>
      </c>
    </row>
    <row r="163" spans="1:28" x14ac:dyDescent="0.25">
      <c r="A163" s="3">
        <v>29</v>
      </c>
      <c r="C163" s="18">
        <v>5</v>
      </c>
      <c r="D163" s="18">
        <v>4</v>
      </c>
      <c r="F163" s="12">
        <v>5</v>
      </c>
      <c r="G163" s="12">
        <v>4</v>
      </c>
      <c r="H163" s="5"/>
      <c r="I163" s="27">
        <v>5</v>
      </c>
      <c r="J163" s="27">
        <v>4</v>
      </c>
      <c r="R163" s="5" t="s">
        <v>14</v>
      </c>
      <c r="S163" s="5" t="s">
        <v>14</v>
      </c>
      <c r="U163" s="14">
        <v>0</v>
      </c>
      <c r="V163" s="14">
        <v>1</v>
      </c>
      <c r="X163" s="5">
        <v>2</v>
      </c>
      <c r="Y163" s="5">
        <v>1</v>
      </c>
      <c r="AA163" s="5">
        <v>2</v>
      </c>
      <c r="AB163" s="5">
        <v>1</v>
      </c>
    </row>
    <row r="164" spans="1:28" x14ac:dyDescent="0.25">
      <c r="A164" s="3">
        <v>30</v>
      </c>
      <c r="C164" s="18">
        <v>0</v>
      </c>
      <c r="D164" s="18">
        <v>0</v>
      </c>
      <c r="F164" s="27">
        <v>1</v>
      </c>
      <c r="G164" s="27">
        <v>1</v>
      </c>
      <c r="H164" s="5"/>
      <c r="I164" s="27">
        <v>3</v>
      </c>
      <c r="J164" s="27">
        <v>3</v>
      </c>
      <c r="R164" s="5" t="s">
        <v>14</v>
      </c>
      <c r="S164" s="5" t="s">
        <v>14</v>
      </c>
      <c r="U164" s="14">
        <v>1</v>
      </c>
      <c r="V164" s="14">
        <v>1</v>
      </c>
      <c r="X164" s="5">
        <v>3</v>
      </c>
      <c r="Y164" s="5">
        <v>1</v>
      </c>
      <c r="AA164" s="5">
        <v>3</v>
      </c>
      <c r="AB164" s="5">
        <v>1</v>
      </c>
    </row>
    <row r="165" spans="1:28" x14ac:dyDescent="0.25">
      <c r="A165" s="3">
        <v>31</v>
      </c>
      <c r="C165" s="22">
        <v>1</v>
      </c>
      <c r="D165" s="22">
        <v>2</v>
      </c>
      <c r="F165" s="27">
        <v>1</v>
      </c>
      <c r="G165" s="27">
        <v>2</v>
      </c>
      <c r="H165" s="5"/>
      <c r="I165" s="27">
        <v>3</v>
      </c>
      <c r="J165" s="27">
        <v>4</v>
      </c>
      <c r="R165" s="5" t="s">
        <v>14</v>
      </c>
      <c r="S165" s="5" t="s">
        <v>14</v>
      </c>
      <c r="U165" s="14">
        <v>0</v>
      </c>
      <c r="V165" s="14">
        <v>0</v>
      </c>
      <c r="X165" s="5">
        <v>1</v>
      </c>
      <c r="Y165" s="5">
        <v>0</v>
      </c>
      <c r="AA165" s="5">
        <v>1</v>
      </c>
      <c r="AB165" s="5">
        <v>0</v>
      </c>
    </row>
    <row r="166" spans="1:28" x14ac:dyDescent="0.25">
      <c r="A166" s="3">
        <v>32</v>
      </c>
      <c r="C166" s="23">
        <v>1</v>
      </c>
      <c r="D166" s="23">
        <v>0</v>
      </c>
      <c r="F166" s="27">
        <v>4</v>
      </c>
      <c r="G166" s="27">
        <v>3</v>
      </c>
      <c r="H166" s="5"/>
      <c r="I166" s="27">
        <v>5</v>
      </c>
      <c r="J166" s="27">
        <v>3</v>
      </c>
      <c r="U166" s="14">
        <v>0</v>
      </c>
      <c r="V166" s="14">
        <v>0</v>
      </c>
      <c r="X166" s="5">
        <v>0</v>
      </c>
      <c r="Y166" s="5">
        <v>0</v>
      </c>
      <c r="AA166" s="5">
        <v>1</v>
      </c>
      <c r="AB166" s="5">
        <v>0</v>
      </c>
    </row>
    <row r="167" spans="1:28" x14ac:dyDescent="0.25">
      <c r="A167" s="3">
        <v>33</v>
      </c>
      <c r="C167" s="23">
        <v>1</v>
      </c>
      <c r="D167" s="23">
        <v>0</v>
      </c>
      <c r="F167" s="27">
        <v>5</v>
      </c>
      <c r="G167" s="27">
        <v>5</v>
      </c>
      <c r="H167" s="5"/>
      <c r="I167" s="27">
        <v>5</v>
      </c>
      <c r="J167" s="27">
        <v>5</v>
      </c>
      <c r="U167" s="14">
        <v>2</v>
      </c>
      <c r="V167" s="14">
        <v>1</v>
      </c>
      <c r="X167" s="5">
        <v>2</v>
      </c>
      <c r="Y167" s="5">
        <v>1</v>
      </c>
      <c r="AA167" s="5">
        <v>3</v>
      </c>
      <c r="AB167" s="5">
        <v>2</v>
      </c>
    </row>
    <row r="168" spans="1:28" x14ac:dyDescent="0.25">
      <c r="A168" s="3">
        <v>34</v>
      </c>
      <c r="C168" s="23">
        <v>0</v>
      </c>
      <c r="D168" s="23">
        <v>1</v>
      </c>
      <c r="F168" s="27">
        <v>1</v>
      </c>
      <c r="G168" s="27">
        <v>2</v>
      </c>
      <c r="H168" s="5"/>
      <c r="I168" s="27">
        <v>2</v>
      </c>
      <c r="J168" s="27">
        <v>3</v>
      </c>
    </row>
    <row r="169" spans="1:28" x14ac:dyDescent="0.25">
      <c r="A169" s="3">
        <v>35</v>
      </c>
      <c r="C169" s="23">
        <v>0</v>
      </c>
      <c r="D169" s="23">
        <v>0</v>
      </c>
      <c r="F169" s="27">
        <v>4</v>
      </c>
      <c r="G169" s="27">
        <v>3</v>
      </c>
      <c r="H169" s="5"/>
      <c r="I169" s="27">
        <v>4</v>
      </c>
      <c r="J169" s="27">
        <v>3</v>
      </c>
    </row>
    <row r="170" spans="1:28" x14ac:dyDescent="0.25">
      <c r="A170" s="3">
        <v>36</v>
      </c>
      <c r="C170" s="31">
        <v>0</v>
      </c>
      <c r="D170" s="23">
        <v>0</v>
      </c>
      <c r="F170" s="5">
        <v>2</v>
      </c>
      <c r="G170" s="5">
        <v>1</v>
      </c>
      <c r="H170" s="5"/>
      <c r="I170" s="5">
        <v>5</v>
      </c>
      <c r="J170" s="5">
        <v>2</v>
      </c>
    </row>
    <row r="171" spans="1:28" x14ac:dyDescent="0.25">
      <c r="A171" s="3" t="s">
        <v>143</v>
      </c>
      <c r="C171">
        <v>43</v>
      </c>
      <c r="D171">
        <v>29</v>
      </c>
      <c r="F171">
        <v>90</v>
      </c>
      <c r="G171">
        <v>65</v>
      </c>
      <c r="I171">
        <v>155</v>
      </c>
      <c r="J171">
        <v>130</v>
      </c>
      <c r="L171">
        <v>22</v>
      </c>
      <c r="M171">
        <v>2</v>
      </c>
      <c r="O171" s="5">
        <v>73</v>
      </c>
      <c r="P171" s="5">
        <v>9</v>
      </c>
      <c r="R171" s="5">
        <v>126</v>
      </c>
      <c r="S171" s="5">
        <v>45</v>
      </c>
      <c r="U171">
        <v>27</v>
      </c>
      <c r="V171">
        <v>12</v>
      </c>
      <c r="X171" s="5">
        <v>66</v>
      </c>
      <c r="Y171" s="5">
        <v>24</v>
      </c>
      <c r="AA171" s="5">
        <v>116</v>
      </c>
      <c r="AB171" s="5">
        <v>36</v>
      </c>
    </row>
    <row r="172" spans="1:28" x14ac:dyDescent="0.25">
      <c r="A172" s="3" t="s">
        <v>134</v>
      </c>
      <c r="C172">
        <v>1.19</v>
      </c>
      <c r="D172">
        <v>0.8</v>
      </c>
      <c r="F172">
        <v>2.5</v>
      </c>
      <c r="G172">
        <v>1.81</v>
      </c>
      <c r="I172">
        <v>4.3099999999999996</v>
      </c>
      <c r="J172">
        <v>3.61</v>
      </c>
      <c r="L172">
        <v>1.57</v>
      </c>
      <c r="M172" s="29">
        <v>0.11</v>
      </c>
      <c r="O172" s="5">
        <v>2.61</v>
      </c>
      <c r="P172" s="5">
        <v>0.32</v>
      </c>
      <c r="R172" s="5">
        <v>4.5</v>
      </c>
      <c r="S172" s="5">
        <v>1.61</v>
      </c>
      <c r="U172">
        <v>0.82</v>
      </c>
      <c r="V172">
        <v>0.36</v>
      </c>
      <c r="X172" s="5">
        <v>2</v>
      </c>
      <c r="Y172" s="5">
        <v>0.73</v>
      </c>
      <c r="AA172" s="5">
        <v>3.52</v>
      </c>
      <c r="AB172" s="5">
        <v>1.0900000000000001</v>
      </c>
    </row>
    <row r="173" spans="1:28" x14ac:dyDescent="0.25">
      <c r="A173" s="3" t="s">
        <v>16</v>
      </c>
      <c r="C173">
        <v>1.5458598059599518</v>
      </c>
      <c r="D173">
        <v>1.39015815019</v>
      </c>
      <c r="F173">
        <v>1.5023790657297036</v>
      </c>
      <c r="G173">
        <v>1.6872538033222497</v>
      </c>
      <c r="I173">
        <v>1.0090857090723111</v>
      </c>
      <c r="J173">
        <v>1.3368999915108037</v>
      </c>
      <c r="L173">
        <v>1.8344152651674497</v>
      </c>
      <c r="M173">
        <v>0.31497039417435602</v>
      </c>
      <c r="O173" s="5">
        <v>1.4230714230607946</v>
      </c>
      <c r="P173" s="5">
        <v>0.54796400453364658</v>
      </c>
      <c r="R173" s="5">
        <v>1.0715167512214394</v>
      </c>
      <c r="S173" s="5">
        <v>1.3700307029348382</v>
      </c>
      <c r="U173">
        <v>1.1306675421666135</v>
      </c>
      <c r="V173">
        <v>0.60302268915552726</v>
      </c>
      <c r="X173">
        <v>1.6393596310755001</v>
      </c>
      <c r="Y173">
        <v>0.94448157978091585</v>
      </c>
      <c r="AA173">
        <v>1.3720698807188203</v>
      </c>
      <c r="AB173">
        <v>1.0417424214878037</v>
      </c>
    </row>
    <row r="174" spans="1:28" x14ac:dyDescent="0.25">
      <c r="A174" s="3" t="s">
        <v>17</v>
      </c>
      <c r="C174">
        <v>0.26</v>
      </c>
      <c r="D174">
        <v>0.23</v>
      </c>
      <c r="F174">
        <v>0.25</v>
      </c>
      <c r="G174">
        <v>0.28000000000000003</v>
      </c>
      <c r="I174">
        <v>0.17</v>
      </c>
      <c r="J174">
        <v>0.22</v>
      </c>
      <c r="L174">
        <v>0.35</v>
      </c>
      <c r="M174">
        <v>0.06</v>
      </c>
      <c r="O174" s="5">
        <v>0.27</v>
      </c>
      <c r="P174" s="5">
        <v>0.1</v>
      </c>
      <c r="R174" s="5">
        <v>0.2</v>
      </c>
      <c r="S174" s="5">
        <v>0.26</v>
      </c>
      <c r="U174" s="5">
        <v>0.2</v>
      </c>
      <c r="V174" s="5">
        <v>0.11</v>
      </c>
      <c r="X174" s="5">
        <v>0.28999999999999998</v>
      </c>
      <c r="Y174" s="5">
        <v>0.16</v>
      </c>
      <c r="AA174" s="5">
        <v>0.24</v>
      </c>
      <c r="AB174" s="5">
        <v>0.18</v>
      </c>
    </row>
    <row r="175" spans="1:28" x14ac:dyDescent="0.25">
      <c r="A175" s="3" t="s">
        <v>135</v>
      </c>
      <c r="C175">
        <v>24</v>
      </c>
      <c r="D175">
        <v>16</v>
      </c>
      <c r="F175">
        <v>50</v>
      </c>
      <c r="G175">
        <v>36</v>
      </c>
      <c r="I175">
        <v>86</v>
      </c>
      <c r="J175">
        <v>72</v>
      </c>
      <c r="L175">
        <v>16</v>
      </c>
      <c r="M175">
        <v>1</v>
      </c>
      <c r="O175" s="5">
        <v>52</v>
      </c>
      <c r="P175" s="5">
        <v>6</v>
      </c>
      <c r="R175" s="5">
        <v>90</v>
      </c>
      <c r="S175" s="5">
        <v>32</v>
      </c>
      <c r="U175" s="5">
        <v>16</v>
      </c>
      <c r="V175" s="5">
        <v>8</v>
      </c>
      <c r="X175" s="5">
        <v>43</v>
      </c>
      <c r="Y175" s="5">
        <v>15</v>
      </c>
      <c r="AA175" s="5">
        <v>75</v>
      </c>
      <c r="AB175" s="5">
        <v>23</v>
      </c>
    </row>
    <row r="176" spans="1:28" x14ac:dyDescent="0.25">
      <c r="A176" s="3" t="s">
        <v>136</v>
      </c>
      <c r="C176">
        <v>12</v>
      </c>
      <c r="F176">
        <v>1</v>
      </c>
      <c r="I176">
        <v>0</v>
      </c>
      <c r="L176">
        <v>14</v>
      </c>
      <c r="O176" s="5">
        <v>3</v>
      </c>
      <c r="R176" s="5">
        <v>0</v>
      </c>
      <c r="U176">
        <v>16</v>
      </c>
      <c r="X176">
        <v>8</v>
      </c>
      <c r="AA176">
        <v>0</v>
      </c>
    </row>
    <row r="177" spans="1:21" x14ac:dyDescent="0.25">
      <c r="A177" s="3" t="s">
        <v>144</v>
      </c>
      <c r="C177">
        <v>36</v>
      </c>
      <c r="F177" t="s">
        <v>14</v>
      </c>
      <c r="L177">
        <v>28</v>
      </c>
      <c r="U177">
        <v>33</v>
      </c>
    </row>
    <row r="179" spans="1:21" x14ac:dyDescent="0.25">
      <c r="B179" s="3" t="s">
        <v>145</v>
      </c>
      <c r="C179" s="3"/>
      <c r="D179" s="3"/>
      <c r="E179" s="3"/>
      <c r="F179" s="3" t="s">
        <v>14</v>
      </c>
      <c r="G179" s="3"/>
      <c r="H179" s="3"/>
      <c r="I179" s="3" t="s">
        <v>146</v>
      </c>
      <c r="J179" s="3"/>
      <c r="K179" s="3"/>
      <c r="P179" t="s">
        <v>14</v>
      </c>
    </row>
    <row r="180" spans="1:21" x14ac:dyDescent="0.25">
      <c r="B180" s="3">
        <v>2</v>
      </c>
      <c r="C180" s="3" t="s">
        <v>17</v>
      </c>
      <c r="D180" s="3">
        <v>6</v>
      </c>
      <c r="E180" s="3" t="s">
        <v>17</v>
      </c>
      <c r="F180" s="3">
        <v>24</v>
      </c>
      <c r="G180" s="3" t="s">
        <v>17</v>
      </c>
      <c r="H180" s="3"/>
      <c r="I180" s="3">
        <v>2</v>
      </c>
      <c r="J180" s="3">
        <v>6</v>
      </c>
      <c r="K180" s="3">
        <v>24</v>
      </c>
    </row>
    <row r="181" spans="1:21" x14ac:dyDescent="0.25">
      <c r="A181" s="3" t="s">
        <v>20</v>
      </c>
      <c r="B181">
        <v>1.19</v>
      </c>
      <c r="C181">
        <v>0.26</v>
      </c>
      <c r="D181">
        <v>2.5</v>
      </c>
      <c r="E181">
        <v>0.25</v>
      </c>
      <c r="F181">
        <v>4.3099999999999996</v>
      </c>
      <c r="G181">
        <v>0.17</v>
      </c>
      <c r="I181">
        <v>24</v>
      </c>
      <c r="J181">
        <v>50</v>
      </c>
      <c r="K181">
        <v>86</v>
      </c>
    </row>
    <row r="182" spans="1:21" x14ac:dyDescent="0.25">
      <c r="A182" s="3" t="s">
        <v>2</v>
      </c>
      <c r="B182">
        <v>0.8</v>
      </c>
      <c r="C182">
        <v>0.23</v>
      </c>
      <c r="D182">
        <v>1.81</v>
      </c>
      <c r="E182">
        <v>0.28000000000000003</v>
      </c>
      <c r="F182">
        <v>3.61</v>
      </c>
      <c r="G182">
        <v>0.22</v>
      </c>
      <c r="I182">
        <v>16</v>
      </c>
      <c r="J182">
        <v>36</v>
      </c>
      <c r="K182">
        <v>72</v>
      </c>
    </row>
    <row r="183" spans="1:21" x14ac:dyDescent="0.25">
      <c r="A183" s="3"/>
    </row>
    <row r="184" spans="1:21" x14ac:dyDescent="0.25">
      <c r="A184" s="3" t="s">
        <v>20</v>
      </c>
      <c r="B184">
        <v>1.57</v>
      </c>
      <c r="C184">
        <v>0.35</v>
      </c>
      <c r="D184">
        <v>2.61</v>
      </c>
      <c r="E184">
        <v>0.27</v>
      </c>
      <c r="F184">
        <v>4.5</v>
      </c>
      <c r="G184">
        <v>0.2</v>
      </c>
      <c r="I184">
        <v>16</v>
      </c>
      <c r="J184">
        <v>52</v>
      </c>
      <c r="K184">
        <v>90</v>
      </c>
    </row>
    <row r="185" spans="1:21" x14ac:dyDescent="0.25">
      <c r="A185" s="3" t="s">
        <v>3</v>
      </c>
      <c r="B185">
        <v>0.11</v>
      </c>
      <c r="C185">
        <v>0.06</v>
      </c>
      <c r="D185">
        <v>0.32</v>
      </c>
      <c r="E185">
        <v>0.1</v>
      </c>
      <c r="F185">
        <v>1.61</v>
      </c>
      <c r="G185">
        <v>0.26</v>
      </c>
      <c r="I185">
        <v>1</v>
      </c>
      <c r="J185">
        <v>6</v>
      </c>
      <c r="K185">
        <v>32</v>
      </c>
    </row>
    <row r="186" spans="1:21" x14ac:dyDescent="0.25">
      <c r="A186" s="3"/>
      <c r="B186" t="s">
        <v>14</v>
      </c>
    </row>
    <row r="187" spans="1:21" x14ac:dyDescent="0.25">
      <c r="A187" s="3" t="s">
        <v>20</v>
      </c>
      <c r="B187">
        <v>0.82</v>
      </c>
      <c r="C187">
        <v>0.2</v>
      </c>
      <c r="D187">
        <v>2</v>
      </c>
      <c r="E187">
        <v>0.28999999999999998</v>
      </c>
      <c r="F187">
        <v>3.52</v>
      </c>
      <c r="G187">
        <v>0.24</v>
      </c>
      <c r="I187">
        <v>16</v>
      </c>
      <c r="J187">
        <v>43</v>
      </c>
      <c r="K187">
        <v>75</v>
      </c>
    </row>
    <row r="188" spans="1:21" x14ac:dyDescent="0.25">
      <c r="A188" s="3" t="s">
        <v>4</v>
      </c>
      <c r="B188">
        <v>0.36</v>
      </c>
      <c r="C188">
        <v>0.11</v>
      </c>
      <c r="D188">
        <v>0.28999999999999998</v>
      </c>
      <c r="E188">
        <v>0.16</v>
      </c>
      <c r="F188">
        <v>1.0900000000000001</v>
      </c>
      <c r="G188">
        <v>0.18</v>
      </c>
      <c r="I188">
        <v>8</v>
      </c>
      <c r="J188">
        <v>15</v>
      </c>
      <c r="K188">
        <v>23</v>
      </c>
    </row>
    <row r="189" spans="1:21" x14ac:dyDescent="0.25">
      <c r="A18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workbookViewId="0">
      <selection activeCell="G28" sqref="G28"/>
    </sheetView>
  </sheetViews>
  <sheetFormatPr defaultRowHeight="15" x14ac:dyDescent="0.25"/>
  <cols>
    <col min="1" max="1" width="18.42578125" customWidth="1"/>
    <col min="2" max="2" width="19" customWidth="1"/>
    <col min="3" max="3" width="19.42578125" customWidth="1"/>
    <col min="4" max="4" width="18" customWidth="1"/>
  </cols>
  <sheetData>
    <row r="1" spans="1:9" s="3" customFormat="1" x14ac:dyDescent="0.25">
      <c r="A1" s="3" t="s">
        <v>220</v>
      </c>
    </row>
    <row r="2" spans="1:9" s="3" customFormat="1" x14ac:dyDescent="0.25">
      <c r="A2" s="3" t="s">
        <v>221</v>
      </c>
    </row>
    <row r="3" spans="1:9" s="3" customFormat="1" x14ac:dyDescent="0.25">
      <c r="A3" s="3" t="s">
        <v>222</v>
      </c>
    </row>
    <row r="5" spans="1:9" x14ac:dyDescent="0.25">
      <c r="A5" s="3" t="s">
        <v>219</v>
      </c>
      <c r="B5" s="3" t="s">
        <v>223</v>
      </c>
      <c r="C5" s="3"/>
      <c r="D5" s="3"/>
      <c r="E5" s="3" t="s">
        <v>225</v>
      </c>
      <c r="F5" s="3"/>
      <c r="G5" s="3"/>
      <c r="H5" s="3"/>
      <c r="I5" s="3" t="s">
        <v>155</v>
      </c>
    </row>
    <row r="6" spans="1:9" x14ac:dyDescent="0.25">
      <c r="A6" s="3" t="s">
        <v>153</v>
      </c>
      <c r="B6" s="3" t="s">
        <v>224</v>
      </c>
      <c r="C6" s="3"/>
      <c r="D6" s="3"/>
      <c r="E6" s="3" t="s">
        <v>226</v>
      </c>
      <c r="F6" s="3"/>
      <c r="G6" s="3"/>
      <c r="H6" s="3"/>
      <c r="I6" s="3"/>
    </row>
    <row r="7" spans="1:9" x14ac:dyDescent="0.25">
      <c r="A7" s="3"/>
      <c r="B7" s="3" t="s">
        <v>154</v>
      </c>
      <c r="C7" s="3"/>
      <c r="D7" s="3"/>
      <c r="E7" s="3" t="s">
        <v>154</v>
      </c>
      <c r="F7" s="3"/>
      <c r="G7" s="3"/>
      <c r="H7" s="3"/>
      <c r="I7" s="3"/>
    </row>
    <row r="8" spans="1:9" x14ac:dyDescent="0.25">
      <c r="A8" s="3"/>
      <c r="B8" s="3" t="s">
        <v>156</v>
      </c>
      <c r="C8" s="3" t="s">
        <v>157</v>
      </c>
      <c r="D8" s="3" t="s">
        <v>158</v>
      </c>
      <c r="E8" s="3" t="s">
        <v>156</v>
      </c>
      <c r="F8" s="3" t="s">
        <v>157</v>
      </c>
      <c r="G8" s="3" t="s">
        <v>158</v>
      </c>
      <c r="H8" s="3"/>
      <c r="I8" s="3"/>
    </row>
    <row r="9" spans="1:9" x14ac:dyDescent="0.25">
      <c r="A9" s="3" t="s">
        <v>20</v>
      </c>
      <c r="B9" t="s">
        <v>227</v>
      </c>
      <c r="C9" t="s">
        <v>228</v>
      </c>
      <c r="D9" t="s">
        <v>229</v>
      </c>
      <c r="E9">
        <v>24</v>
      </c>
      <c r="F9">
        <v>50</v>
      </c>
      <c r="G9">
        <v>86</v>
      </c>
      <c r="I9">
        <v>36</v>
      </c>
    </row>
    <row r="10" spans="1:9" x14ac:dyDescent="0.25">
      <c r="A10" s="3" t="s">
        <v>2</v>
      </c>
      <c r="B10" t="s">
        <v>230</v>
      </c>
      <c r="C10" t="s">
        <v>231</v>
      </c>
      <c r="D10" t="s">
        <v>232</v>
      </c>
      <c r="E10">
        <v>16</v>
      </c>
      <c r="F10">
        <v>36</v>
      </c>
      <c r="G10">
        <v>72</v>
      </c>
      <c r="I10">
        <v>36</v>
      </c>
    </row>
    <row r="11" spans="1:9" x14ac:dyDescent="0.25">
      <c r="A11" s="3"/>
    </row>
    <row r="12" spans="1:9" x14ac:dyDescent="0.25">
      <c r="A12" s="3" t="s">
        <v>20</v>
      </c>
      <c r="B12" t="s">
        <v>233</v>
      </c>
      <c r="C12" t="s">
        <v>234</v>
      </c>
      <c r="D12" t="s">
        <v>235</v>
      </c>
      <c r="E12">
        <v>16</v>
      </c>
      <c r="F12">
        <v>52</v>
      </c>
      <c r="G12">
        <v>90</v>
      </c>
      <c r="I12">
        <v>28</v>
      </c>
    </row>
    <row r="13" spans="1:9" x14ac:dyDescent="0.25">
      <c r="A13" s="3" t="s">
        <v>3</v>
      </c>
      <c r="B13" t="s">
        <v>236</v>
      </c>
      <c r="C13" t="s">
        <v>237</v>
      </c>
      <c r="D13" t="s">
        <v>238</v>
      </c>
      <c r="E13">
        <v>1</v>
      </c>
      <c r="F13">
        <v>6</v>
      </c>
      <c r="G13">
        <v>32</v>
      </c>
      <c r="I13">
        <v>28</v>
      </c>
    </row>
    <row r="14" spans="1:9" x14ac:dyDescent="0.25">
      <c r="A14" s="3"/>
    </row>
    <row r="15" spans="1:9" x14ac:dyDescent="0.25">
      <c r="A15" s="3" t="s">
        <v>20</v>
      </c>
      <c r="B15" t="s">
        <v>239</v>
      </c>
      <c r="C15" t="s">
        <v>240</v>
      </c>
      <c r="D15" t="s">
        <v>241</v>
      </c>
      <c r="E15">
        <v>16</v>
      </c>
      <c r="F15">
        <v>43</v>
      </c>
      <c r="G15">
        <v>75</v>
      </c>
      <c r="I15">
        <v>33</v>
      </c>
    </row>
    <row r="16" spans="1:9" x14ac:dyDescent="0.25">
      <c r="A16" s="3" t="s">
        <v>4</v>
      </c>
      <c r="B16" t="s">
        <v>242</v>
      </c>
      <c r="C16" t="s">
        <v>243</v>
      </c>
      <c r="D16" t="s">
        <v>244</v>
      </c>
      <c r="E16">
        <v>8</v>
      </c>
      <c r="F16">
        <v>15</v>
      </c>
      <c r="G16">
        <v>23</v>
      </c>
      <c r="I16">
        <v>33</v>
      </c>
    </row>
    <row r="18" spans="1:6" x14ac:dyDescent="0.25">
      <c r="A18" s="3" t="s">
        <v>245</v>
      </c>
      <c r="F18" s="3" t="s">
        <v>155</v>
      </c>
    </row>
    <row r="19" spans="1:6" x14ac:dyDescent="0.25">
      <c r="A19" s="3"/>
      <c r="B19" s="3" t="s">
        <v>156</v>
      </c>
      <c r="C19" s="3" t="s">
        <v>157</v>
      </c>
      <c r="D19" s="3" t="s">
        <v>158</v>
      </c>
    </row>
    <row r="20" spans="1:6" x14ac:dyDescent="0.25">
      <c r="A20" s="3" t="s">
        <v>246</v>
      </c>
      <c r="B20" t="s">
        <v>248</v>
      </c>
      <c r="C20" t="s">
        <v>251</v>
      </c>
      <c r="D20" t="s">
        <v>247</v>
      </c>
      <c r="F20">
        <v>36</v>
      </c>
    </row>
    <row r="21" spans="1:6" x14ac:dyDescent="0.25">
      <c r="A21" s="3" t="s">
        <v>147</v>
      </c>
      <c r="B21" t="s">
        <v>249</v>
      </c>
      <c r="C21" t="s">
        <v>252</v>
      </c>
      <c r="D21" t="s">
        <v>247</v>
      </c>
      <c r="F21">
        <v>28</v>
      </c>
    </row>
    <row r="22" spans="1:6" x14ac:dyDescent="0.25">
      <c r="A22" s="3" t="s">
        <v>148</v>
      </c>
      <c r="B22" t="s">
        <v>250</v>
      </c>
      <c r="C22" t="s">
        <v>253</v>
      </c>
      <c r="D22" t="s">
        <v>247</v>
      </c>
      <c r="F22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Description</vt:lpstr>
      <vt:lpstr>Experiment 1</vt:lpstr>
      <vt:lpstr>Table 1</vt:lpstr>
      <vt:lpstr>Experiment 2</vt:lpstr>
      <vt:lpstr>Table 2</vt:lpstr>
      <vt:lpstr>Experiment 3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jcvl</dc:creator>
  <cp:lastModifiedBy>Davide Montanari</cp:lastModifiedBy>
  <dcterms:created xsi:type="dcterms:W3CDTF">2021-05-25T13:25:16Z</dcterms:created>
  <dcterms:modified xsi:type="dcterms:W3CDTF">2023-06-23T10:34:08Z</dcterms:modified>
</cp:coreProperties>
</file>